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ENF EMERGENTES Y REEMERGENTES" sheetId="6" r:id="rId1"/>
  </sheets>
  <externalReferences>
    <externalReference r:id="rId2"/>
  </externalReferences>
  <definedNames>
    <definedName name="DIME">[1]DIMYCOMP!$B$2:$K$2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3" i="6" l="1"/>
  <c r="J63" i="6"/>
  <c r="P62" i="6"/>
  <c r="J62" i="6" s="1"/>
  <c r="P59" i="6"/>
  <c r="J59" i="6"/>
  <c r="P58" i="6"/>
  <c r="J58" i="6" s="1"/>
  <c r="P57" i="6"/>
  <c r="J57" i="6"/>
  <c r="P56" i="6"/>
  <c r="J56" i="6" s="1"/>
  <c r="P55" i="6"/>
  <c r="J55" i="6"/>
  <c r="P54" i="6"/>
  <c r="J54" i="6" s="1"/>
  <c r="P53" i="6"/>
  <c r="J53" i="6"/>
  <c r="P52" i="6"/>
  <c r="P51" i="6"/>
  <c r="J51" i="6"/>
  <c r="P50" i="6"/>
  <c r="P49" i="6"/>
  <c r="J49" i="6" s="1"/>
  <c r="P46" i="6"/>
  <c r="J46" i="6"/>
  <c r="P45" i="6"/>
  <c r="J45" i="6" s="1"/>
  <c r="P44" i="6"/>
  <c r="J44" i="6"/>
  <c r="P43" i="6"/>
  <c r="J43" i="6" s="1"/>
  <c r="P42" i="6"/>
  <c r="J42" i="6"/>
  <c r="P41" i="6"/>
  <c r="J41" i="6" s="1"/>
  <c r="P40" i="6"/>
  <c r="J40" i="6"/>
  <c r="P39" i="6"/>
  <c r="J39" i="6" s="1"/>
  <c r="P38" i="6"/>
  <c r="J38" i="6"/>
  <c r="P37" i="6"/>
  <c r="P36" i="6"/>
  <c r="J36" i="6"/>
  <c r="P35" i="6"/>
  <c r="J35" i="6" s="1"/>
  <c r="P34" i="6"/>
  <c r="J34" i="6"/>
  <c r="P32" i="6"/>
  <c r="P31" i="6"/>
  <c r="P29" i="6"/>
  <c r="J29" i="6"/>
  <c r="P28" i="6"/>
  <c r="J28" i="6" s="1"/>
  <c r="P27" i="6"/>
  <c r="J27" i="6"/>
  <c r="P26" i="6"/>
  <c r="J26" i="6" s="1"/>
  <c r="P25" i="6"/>
  <c r="J25" i="6"/>
  <c r="P24" i="6"/>
</calcChain>
</file>

<file path=xl/comments1.xml><?xml version="1.0" encoding="utf-8"?>
<comments xmlns="http://schemas.openxmlformats.org/spreadsheetml/2006/main">
  <authors>
    <author>GESTIONSP14</author>
  </authors>
  <commentList>
    <comment ref="I7" authorId="0">
      <text>
        <r>
          <rPr>
            <b/>
            <sz val="9"/>
            <color indexed="81"/>
            <rFont val="Tahoma"/>
            <family val="2"/>
          </rPr>
          <t>GESTIONSP14:</t>
        </r>
        <r>
          <rPr>
            <sz val="9"/>
            <color indexed="81"/>
            <rFont val="Tahoma"/>
            <family val="2"/>
          </rPr>
          <t xml:space="preserve">
cuales ips se va a visitar
</t>
        </r>
      </text>
    </comment>
    <comment ref="I8" authorId="0">
      <text>
        <r>
          <rPr>
            <b/>
            <sz val="9"/>
            <color indexed="81"/>
            <rFont val="Tahoma"/>
            <family val="2"/>
          </rPr>
          <t>GESTIONSP14:</t>
        </r>
        <r>
          <rPr>
            <sz val="9"/>
            <color indexed="81"/>
            <rFont val="Tahoma"/>
            <family val="2"/>
          </rPr>
          <t xml:space="preserve">
cuales ips se va a visitar
</t>
        </r>
      </text>
    </comment>
  </commentList>
</comments>
</file>

<file path=xl/sharedStrings.xml><?xml version="1.0" encoding="utf-8"?>
<sst xmlns="http://schemas.openxmlformats.org/spreadsheetml/2006/main" count="928" uniqueCount="173">
  <si>
    <r>
      <t xml:space="preserve">TABLA 14: ELABORACIÓN Y CONSOLIDACIÓN DEL PLAN DE ACCIÓN EN SALUD (PAS)
</t>
    </r>
    <r>
      <rPr>
        <b/>
        <sz val="14"/>
        <color theme="0"/>
        <rFont val="Verdana"/>
        <family val="2"/>
      </rPr>
      <t>Ver documento de Lineamientos Metodologicos, Tecnicos y Operativos - Pag. 243</t>
    </r>
  </si>
  <si>
    <t>Dimensión</t>
  </si>
  <si>
    <t>Código Programa</t>
  </si>
  <si>
    <t xml:space="preserve">Programa </t>
  </si>
  <si>
    <t>Componente</t>
  </si>
  <si>
    <t>Código subprograma</t>
  </si>
  <si>
    <t>Subprograma</t>
  </si>
  <si>
    <t>Meta de Producto Anual</t>
  </si>
  <si>
    <t>Estrategia de PTS</t>
  </si>
  <si>
    <t xml:space="preserve">Actividades </t>
  </si>
  <si>
    <t>Cantidad Programada</t>
  </si>
  <si>
    <t>Unidad de Medida</t>
  </si>
  <si>
    <t>Actividades programadas por trimestre</t>
  </si>
  <si>
    <t>Linea de Acción</t>
  </si>
  <si>
    <t>Responsables del cumplimiento</t>
  </si>
  <si>
    <t>I</t>
  </si>
  <si>
    <t>II</t>
  </si>
  <si>
    <t>III</t>
  </si>
  <si>
    <t>IV</t>
  </si>
  <si>
    <t>Total</t>
  </si>
  <si>
    <t>Linea Operativa</t>
  </si>
  <si>
    <t>Categoria Linea Operativa</t>
  </si>
  <si>
    <t xml:space="preserve">Dependencia </t>
  </si>
  <si>
    <t xml:space="preserve">Cargo </t>
  </si>
  <si>
    <t>Nombres y Apellidos</t>
  </si>
  <si>
    <t>Dimensión Salud Ambiental</t>
  </si>
  <si>
    <t>2,4,1</t>
  </si>
  <si>
    <t>Salud Ambiental</t>
  </si>
  <si>
    <t>PIC</t>
  </si>
  <si>
    <t>Desarrollo de Capacidades</t>
  </si>
  <si>
    <t>Contrato</t>
  </si>
  <si>
    <t>2,4,3</t>
  </si>
  <si>
    <t>Numero</t>
  </si>
  <si>
    <t>Número</t>
  </si>
  <si>
    <t>Promoción de la salud</t>
  </si>
  <si>
    <t>Documentos</t>
  </si>
  <si>
    <t>Porcentaje</t>
  </si>
  <si>
    <t>2,4,1,1</t>
  </si>
  <si>
    <t>Fortalecimiento de la vigilancia en Salud Pública</t>
  </si>
  <si>
    <t>Garantizar el tratamiento al 100% de los casos notificados de leishmaniasis en sus diferentes formas.Garantizar el tratamiento al 100% de los casos notificados de leishmaniasis en sus diferentes formas.</t>
  </si>
  <si>
    <t>Verificar las fichas de inicio de tratamiento y examenes paraclinicos de los casos diagnósticados con Leishmaniasis.</t>
  </si>
  <si>
    <t>Según incidencia de casos</t>
  </si>
  <si>
    <t>Incidencia de casos</t>
  </si>
  <si>
    <t>GESTIÓN DEL RIESGO</t>
  </si>
  <si>
    <t>VIGILANCIA EN SALUD PÚBLICA</t>
  </si>
  <si>
    <t>LEISHMANIASIS</t>
  </si>
  <si>
    <t>RESPONSABLE PROGRAMA LEPRA</t>
  </si>
  <si>
    <t>MATILDE LLANOS CAMPO</t>
  </si>
  <si>
    <t>2,4,2</t>
  </si>
  <si>
    <t>2,4,1,2</t>
  </si>
  <si>
    <t>Realizar la autorización de los medicamentos a los casos diagnosticados de Leishmaniasis  solicitados por las IPS del Departamento.</t>
  </si>
  <si>
    <t>2,4,1,3</t>
  </si>
  <si>
    <t>Realizar el seguimiento al registro y evolución de los pacientes diagnosticados con Leishmaniasis.</t>
  </si>
  <si>
    <t>1.1.1.6 dimensión vida saludable y enfermedades transmisibles</t>
  </si>
  <si>
    <t>2,4,6</t>
  </si>
  <si>
    <t>Dimensión vida saludable y enfermedades transmisibles</t>
  </si>
  <si>
    <t>Enfermedades emergentes, reemergentes y desatendidas.</t>
  </si>
  <si>
    <t>2,4,6,1</t>
  </si>
  <si>
    <t>Asistir técnicamente al 100% de las IPS Públicas del Departamento en atención integral de pacientes con Lepra.</t>
  </si>
  <si>
    <t>Implementación de las líneas de acción del Plan estrategico Para aliviar la carga y sostener las actividades de control en enfermedad de Hansen.</t>
  </si>
  <si>
    <t xml:space="preserve">Formular y ejecutar 54 asistencias técnicas y   54 seguimientos , para asegurar que las IPS cumplan con las funciones, responsabilidades y normas técnicas en la atención integral de las personas con enfermedad de Hansen. </t>
  </si>
  <si>
    <t>GESTIÓN DE LA SALUD PÚBLICA</t>
  </si>
  <si>
    <t>DESARROLLO DE CAPACIDADES</t>
  </si>
  <si>
    <t>LEPRA</t>
  </si>
  <si>
    <t xml:space="preserve">Realizar visita de evaluacion a la adherencia de la Guia y Protocolo de atencion de Lepra a la Red Publica del Departamento </t>
  </si>
  <si>
    <t>Gestionar la solicitud de los medicamentos ante el MSPS y realizar la entrega oportuna  a las IPS.</t>
  </si>
  <si>
    <t>GESTIÓN INTEGRAL DE INSUMOS</t>
  </si>
  <si>
    <t>Realizar 4 informes del comportamiento epidemiológico del programa y logros en el control de la lepra o enfermedad de Hansen.</t>
  </si>
  <si>
    <t>Unificar mensualmente (12 seguimientos )  el reporte de información epidemiológica, de laboratorio, SIVIGILA y gestión del programa, establecidos por el Ministerio de Salud y Protección Social.</t>
  </si>
  <si>
    <t>Realizar 40 asesorías y seguimientos a las acciones del PAS de los Municipios del Departamento con base en la estrategia de RBC.</t>
  </si>
  <si>
    <t>Realizar 4 talleres de Capacitación  del recurso humano de los prestadores de servicios de salud en el conocimiento de los aspectos de diagnóstico, tratamiento y seguimiento de pacientes de Lepra  en los municipios de Ocaña, Tibú, Pamplona, Los Patios.</t>
  </si>
  <si>
    <t>PIC-DESARROLLO DE CAPACIDADES</t>
  </si>
  <si>
    <t>Desarrollar 4 talleres de prevención y manejo de discapacidad dirigidos a personal de salud de las IPS de los Municipios de Ocaña, Tibú, Pamplona, Los Patios.</t>
  </si>
  <si>
    <t>Realizar la detección precoz mediante la búsqueda activa de sintomáticos de piel y sistema nervioso periférico con enfoque diferencial en población priorizada y vulnerable. (convivientes de pacientes con Lepra). en los Municipios de Ocaña, Cúcuta, Tibú, Pamplona, villacaro, Villa Rosario y Los Patios.</t>
  </si>
  <si>
    <t>Realizar 4 Talleres en la  aplicabilidad de la guía de atención integral de Lepra  dirigido a profesionales del servicio social obligatorio.</t>
  </si>
  <si>
    <t>Realizar un (1) taller para capacitar el recurso humano del Municipio de Cúcuta en el conocimiento de los aspectos de diagnóstico, vinculando al sector educativo e IPS.</t>
  </si>
  <si>
    <t>Implementar la estrategia de rehabilitación basada en comunidad en 3 Municipios del Departamento.(Cúcuta, Villa Rosario, Los Patios)</t>
  </si>
  <si>
    <t>Rehabilitación Basada en Comunidad</t>
  </si>
  <si>
    <t>Desarrollar una estrategia de comunicación con participación comunitaria y movilización social para erradicar el estigma histórico asociado a la enfermedad de Hansen en los Municipios de Toledo, Labateca, Abrego, Villa Rosario y Los Patios.</t>
  </si>
  <si>
    <t>COORDINACIÓN INTERSECTORIAL</t>
  </si>
  <si>
    <t>Realizar un manejo y seguimiento efectivo de los convivientes  incluyendo evaluación clínica y vacunación con BCG mediante 60 visitas domiciliarias.</t>
  </si>
  <si>
    <t>EDUCACIÓN Y COMUNICACIÓN PARA LA SALUD</t>
  </si>
  <si>
    <t xml:space="preserve">Desarrollar 6 talleres prácticos de signos y síntomas de la enfermedad dirigidos a la comunidad en general. </t>
  </si>
  <si>
    <t xml:space="preserve">Realizar 4 Talleres de empoderamiento e identificación de líderes, apoyo a la organización de asociaciones de pacientes y expacientes y fortalecimiento de sus capacidades y Desarrollar alianzas con otros sectores dirigidos a la generación y mejoramiento de ingresos de las personas afectadas por la Enfermedad de Hansen y sus familias.
</t>
  </si>
  <si>
    <t>CONFORMACIÓN DE REDES COMUNITARIAS</t>
  </si>
  <si>
    <t>Desarrollar 2 actividades de rehabilitación para la reducción de la discapacidad en las personas afectadas por la lepra con la participación de las entidades territoriales, las EAPB, las IPS y los pacientes. (Conmemoración Día Mundial de la Lucha contra la Lepra y Taller de Prevención de Discapacidad.)</t>
  </si>
  <si>
    <t>Profesional Universitario</t>
  </si>
  <si>
    <t>Gestion de la Salud Publica</t>
  </si>
  <si>
    <t xml:space="preserve">Documento </t>
  </si>
  <si>
    <t>Vigilancia en Salud Pública</t>
  </si>
  <si>
    <t>Vida Saludable y Enfermedades Transmisibles</t>
  </si>
  <si>
    <t xml:space="preserve"> Enfermedades Emergentes, Reemergentes y Desatendidas</t>
  </si>
  <si>
    <t xml:space="preserve">Mantener en 30 IPS de la red pública el cumplimiento de la circular 058/2009 y 007/2015 de acuerdo a competencia y nivel de complejidad 
</t>
  </si>
  <si>
    <t>Desarrollo, fortalecimiento y articulación de los sistemas de vigilancia en salud del sector y de otros sectores relacionados con el estudio, análisis, prevención y control de las enfermedades transmisibles</t>
  </si>
  <si>
    <t>Verificar el cumplimiento de la captación de sintomáticos respiratorios y su concordancia con las fuentes de verificación (libro de laboratorio y cultivo, condensados e informes mensuales) en las asistencias técnicas realizadas a 34 IPS de la red pública que manejan programa de TB</t>
  </si>
  <si>
    <t>Verificar la aplicación de la circular 058 en relación al uso de cultivo, en la red de laboratorios  de los 30 municipios estableciendo estrategias que permitan el incremento de su uso a traves del aseguramiento y una ruta concertada con cada EAPB.</t>
  </si>
  <si>
    <t>Realizar seguimiento trimestral de los casos de tb y tb farmacorresistente a través del sistema de información y asistencia técnica.</t>
  </si>
  <si>
    <t>Mantener  medios de cultivos en los laboratorios de las  siete ESES para la confirmación del diagnóstico y vigilancia de la resistencia en casos con factores de riesgo y previamente tratados de acuerdo a normatividad vigente conforme a solicitudes y utilización.</t>
  </si>
  <si>
    <t>Gestión de insumos en salud pública</t>
  </si>
  <si>
    <t>Realizar seguimiento mensual y verificación a los infomes de casos y actividades y cohortes enviados por las Coordinaciones de salud PúblicaMunicipales , con el fin retroalimentar y obtener información oportuna y confiable.</t>
  </si>
  <si>
    <t>Fortalecer el sistema de información de la red de laboratorios en cumplimiento, concordancia y oportunidad con el  seguimiento mensual al reporte de los cultivos sembrados de acuerdo a los formatos de cultivos entregados por parte de las IPS -ESES y cumplimiento en la captacion de SR.</t>
  </si>
  <si>
    <t>Apoyar técnica y logisticamente el desarrollo de una capacitación trimestral dirigida al personal de la red de laboratorios del departamento con el fin fortalecer las capacidades y procedimientos del área de micobacterias.</t>
  </si>
  <si>
    <t>Asistir técnicamente al talento humano de la red de laboratorios  De las ESES  del Departamento en todo lo relacionado con el área de micobacterias de acuerdo a lineamientos nacionales.</t>
  </si>
  <si>
    <t>Desarrollar capacidades en minimo 250 personas por vigencia entre talento humano de las ESES-IPS, EAPB y comunidad para el fortalecimiento de la atención y prevención integrada y centrada en el paciente con tuberculosis</t>
  </si>
  <si>
    <t>Fortalecimiento y ampliación de las funciones básicas de los programas contra la tuberculosis.</t>
  </si>
  <si>
    <t>Asistir técnicamente al talento humano responsable del programa de tuberculosis de las ESES, de 34 Municipios del Departamento  para la reorganización funcional y operativa que permita el fortalecimiento del pilar 1: Atención y prevención integradas y centradas en el paciente.</t>
  </si>
  <si>
    <t>Realizar dos reuniones al año con las EAPB para la planeación y retroalimentación de las acciones de búsqueda activa de sintomáticos respiratorios, canalización y atención de personas con diagnostico de TBTF</t>
  </si>
  <si>
    <t>Planeación Integral en Salud</t>
  </si>
  <si>
    <t>Acciones promocionales y de canalización que disminuyan las exposiciones y vulnerabilidades para adquirir
enfermedades transmisibles.</t>
  </si>
  <si>
    <t>Fortalecer las capacidades en los líderes comunitarios conformados en el Municipio de Cúcuta a través del  desarrollo de 3 talleres en tuberculosis(Medidas protectoras, signos y síntomas, diagnóstico y tratamiento oportuno) que incluya material pedagógico y de información en salud., estructurando  ruta, visita, desarrollo de actividades educativas como productos de los talleres y compromiso de los líderes.</t>
  </si>
  <si>
    <t xml:space="preserve">Promoción de la Salud </t>
  </si>
  <si>
    <t>Informacion en salud</t>
  </si>
  <si>
    <t>Promover en los 40 municipios del Departamento la conmemoracion  de eventos de sensibilizacion y educacion  de los signos y sintomas  de la Tuberculosis.</t>
  </si>
  <si>
    <t>Acciones de información, educación, comunicación y movilización social, dirigidas al empoderamiento de la comunidad</t>
  </si>
  <si>
    <t>Realizar   campaña  de educación y captación de síntomáticos respiratorios en articulación con las EAPB en  el Municipio de Cúcuta a través de TB Móviles que estarán ubicadas  en lugares de alto tránsito poblacional .</t>
  </si>
  <si>
    <t>Gestion del Conocimiento</t>
  </si>
  <si>
    <t xml:space="preserve">Desarrollar  la conmemoracion del Dia de la Tuberculosis . </t>
  </si>
  <si>
    <t>Coordinación Intersectorial</t>
  </si>
  <si>
    <t>Solicitar a los muncipios informe de la  celebración  del  dia de la tuberculosis de acuerdo a los lineamientos socializados.</t>
  </si>
  <si>
    <t xml:space="preserve">Atender a por lo menos 600 personas en condición de  vulnerabilidad en el marco del Plan estrategico fin a la TB- POST 2015 </t>
  </si>
  <si>
    <t>Establecer  procesos de canalización efectiva en municipios con población indígena  a través de la  realización de un taller  de formación  a líderes de las comunidades Bari y  uno en U´wa en tuberculosis</t>
  </si>
  <si>
    <t>Conformación y fortalecimiento de redes sociales, comunitarias, sectoriales  e intersectoriales</t>
  </si>
  <si>
    <t>•Realizar   2 capacitaciones en tuberculosis en las escuelas de asentamientos indígenas , una dirigida a los docentes y otra a los estudiantes  en los resguardos de las comunidades Bari y U´wa</t>
  </si>
  <si>
    <t>Realizar   visitas domiciliaria a  contactos de pacientes  que tuvieron tuberculosis o que actualmente están recibiendo tratamiento , en asentamientos indígenas de las comunidades Bari y U´wa  en búsqueda de sintomáticos respiratorios, educación y empoderamiento para autonotificación de casos.</t>
  </si>
  <si>
    <t>gestión del riesgo</t>
  </si>
  <si>
    <t>tamizajes</t>
  </si>
  <si>
    <t>Fortalecer y ampliar estrategias de  búsqueda de sintomáticos respiratorios en hogares geriatricos del Municipio de Cúcuta (5)  y Villa del Rosario (2) a traves de estructuracion de ruta, visita, desarrollo de actividades educativas.</t>
  </si>
  <si>
    <t>Mantener  procesos de canalización efectiva en municipios priorizados a través de  proyectos de intervención en grupos poblacionales de alto riesgo (habitante de calle)  a través de procesos de concurrencia.</t>
  </si>
  <si>
    <t>Orientaciones para el desarrollo(CO)  y Centro de Escuicha(CE)</t>
  </si>
  <si>
    <t>Establecer y operativizar un plan de acción con el complejo penitenciario y carcelario del departamento a fin de fortalecer la capacidad técnica en la deteccion de casos, manejo integral, empoderamiento comunitario y de afectados, control de infecciones y sistema de información..</t>
  </si>
  <si>
    <t>Reducir al 5%  los  casos nuevos TB pulmonar con pérdida en el seguimiento</t>
  </si>
  <si>
    <t>Desarrollo del componente comunitario para la prevención y cuidado adecuado de los casos de tuberculosis</t>
  </si>
  <si>
    <t>Realizar visita  domiciliaria al paciente reportado como pérdida en el seguimiento sin repuesta favorable y establecer gestión con EPS el fin de concertar estrategias que mejoren su adherencia en el Municipio de Cúcuta y villa del rosario.</t>
  </si>
  <si>
    <t>Manterner el  sistema de acompañamiento y seguimiento mensual a pacientes del programa  tipo Call Center para fortlecer la adherencia al tratamiento, PQR, prueba piloto de DOTS Virtual y   seguimiento de alertas del el aplicativo SISTB que permitan tomar medidas correctivas inmediatas en articulación con EPS, IPS, lideres comunitarios,  garantizando la continuidad en el tratamiento, atención oportuna del paciente y eliminar las pérdidas en el seguimiento.</t>
  </si>
  <si>
    <t>Mantener el Dots Comunitario en las comunas 8 y 9 del Municipio de Cúcuta y expandir a los brarrios priorizados de la comuna 4 a través de la formación y empoderamiento de líderes en cada una de ellas. Formacion 10 lideres nuevos, reuniones de acompañamiento, refuerzo y visita a los lideres formados previamente.</t>
  </si>
  <si>
    <t>Capacitaciones</t>
  </si>
  <si>
    <t>desarrollo de Capacidades</t>
  </si>
  <si>
    <t>Iniciar proceso de abogacia para la conformacion de la liga para enfermedades desatendidas en articulacion  con personal capacitacado por la OIM y fondo del  proyecto mundial.</t>
  </si>
  <si>
    <t>Acta de Conformación</t>
  </si>
  <si>
    <t xml:space="preserve">Establecer el diseño, reproducción de caja de herramientas y materiales ludico educativos que permitan apoyar estrategias de ACMS, Dots comuntitario y estrategia de inspectores de la TB </t>
  </si>
  <si>
    <t>Información para la salud</t>
  </si>
  <si>
    <t>Garantizar el suministro del tratamiento anittb  al 95 % de los pacientes diagnosticados</t>
  </si>
  <si>
    <t>Garantía de la suficiencia y disponibilidad, con oportunidad y calidad, de lod medicamentos antituberculosos</t>
  </si>
  <si>
    <t>Gestión ante el MSPS, sistematización y coordinación de la asignación de medicamentos a las IPS públicas, privadas, entidades adaptadas para garantizar el tratamiento antituberculosis sensible y resistente a todo paciente diagnosticado en el Departamento</t>
  </si>
  <si>
    <t>Mantener y realizar seguimiento trimestral del  stock de medicamento antitb en:
1.  A 8  IPS  de 2 y.3 nivel de atención para el inicio oportuno de la tuberculosis sensible en el Municipio de Cúcuta.
2. A 5 IPS de Atención integral en VIH para inicio oportuno de la tuberculosis latente en el Municipio de Cúcuta</t>
  </si>
  <si>
    <t xml:space="preserve">Capacitar en monitoreo y evaluación a por lo menos  50 personas del talento humano que maneja programa en  tres  municipios de  alta carga  </t>
  </si>
  <si>
    <t>Desarrollo y fortalecimiento de los sistemas de infromación</t>
  </si>
  <si>
    <t xml:space="preserve">Realizar 3 capacitaciones en monitoreo y evaluación del programa de Tuberculosis al talento humano de las -ESES de Municpios con alta carga  con el objeto de consolidar, analizar, difundir la información, mejorar la correlación entre las diferentes fuentes de información (sivigila, estadísticas vitales, laboratorio y programa), para la toma de decisiones basadas en la evidencia. </t>
  </si>
  <si>
    <t>Aplicativo de SISTB, operando en al menos el 10% de las IPS del Departamento que manejan programa de Tuberculosis</t>
  </si>
  <si>
    <t>Mantenimiento, actualización, ajustes de programación, continuacion de la expansión de uso del aplicativo SISTB en en por lo menos 50 IPS de la red pública y privada .</t>
  </si>
  <si>
    <t>Capacitación, entrenamiento y seguimiento a la operatividad del aplicativo SISTB a las 50 IPS de la red pública y privada donde se instaló el software.</t>
  </si>
  <si>
    <t>Innovaciones tecnológicas de monitoreo</t>
  </si>
  <si>
    <t>Establecer una herramienta virtual de informacion programática de alta difusión.</t>
  </si>
  <si>
    <t>100% de concordancia entre fuentes sivigila, estadísticas vitales, LSPD, programa</t>
  </si>
  <si>
    <t>Desarrollo y fortalecimiento de los sistemas de información</t>
  </si>
  <si>
    <t>Realizar cruces periodicos  de la información del programa - sivigila -lspd - estadísticas vitales garantizando acciones para la concordancia entre fuentes.</t>
  </si>
  <si>
    <t>Diagnostico Situacional de TB en Norte de Santander</t>
  </si>
  <si>
    <t>Elaborar el diagnóstico situacional del programa garantizando la evaluación de indicadores  epidemiológicos, de gestión, impacto y operacionales que permitan establecer acciones de fortalecimiento y sostenibilidad de las acciones para el control de la tuberculosis al año 2016.</t>
  </si>
  <si>
    <t>Desarrollo de investigación operativa</t>
  </si>
  <si>
    <t>Articular con la facultades de salud  de  una universidad  el  desarrollo de una   investigacion operativa para el programa de tuberculosis departamental</t>
  </si>
  <si>
    <t>Fortalecer el manejo clínico y programático en el 90% del personal de salud  de las IPS-ESES que maneja programa de TB en tres  Municipios de Alta carga del Departamento</t>
  </si>
  <si>
    <t>Modelos de atención básica y de alta resolutividad para  el abordaje de enfermedades transmisibles.</t>
  </si>
  <si>
    <t>Continuar la operatividad del comité de casos especiales de TB, garantizando el desarrollo y documentación de por lo menos 8  sesiones con el apoyo de profesionales en el área de  salud pública, pediatría, infectología, medicina interna, neumología, psicología y trabajo social.</t>
  </si>
  <si>
    <t>Desarrollar 5 capacitaciones dirigida a  medicos generales, enfermeras y especialistas del Municipio de Cúcuta  en manejo clínico y programático de la tuberculosis TF, TBFR, TBL y TB infantil fortaleciento en este último los medios diagnósticos.</t>
  </si>
  <si>
    <t>Implementar estrategias para la  reduccion del  estigma y la discriminacion a nivel institucional, en articulacion con docencia servicio para la priorizacion de TB en el ejercicio de la práctica clinica y el  abordaje y acompañamiento  psicosocial al paciente con diagnóstico de TB, TB/VIH, TBFR diagnosticados en el Hospital  Universitario Erasmo Meoz.</t>
  </si>
  <si>
    <t>Gestion de la prestación de los  servicios individuales</t>
  </si>
  <si>
    <t>Evaluar los resultados de la operatividad de los tamizajes en salud mental SQR Y SQC establecidos en 2016, establecer acciones  de articulacion de la ruta de atencion en salud mental con una red de IPS capacitada y articulada para el abordaje psicosocial oportuno del paciente.</t>
  </si>
  <si>
    <t>Mantener por debajo del 10%  los casos de coinfección TB/VIH.</t>
  </si>
  <si>
    <t>Integrar los servicios contra la tuberculosis y la infección por el VIH</t>
  </si>
  <si>
    <t>Establecer visitas trimestrales para realizar asistencia técnica, monitoreo y evaluacion de la aplicabilidad de acciones colaborativas en IPS de manejo integral de VIH, IPS con diagnóstico de control de infecciones  en las IPS que manejan más de 10 casos de TB.</t>
  </si>
  <si>
    <t>Articular el  Plan de Acciones colaborativas TB VIH con el plan de la dimensión sexualidad, derechos sexuales y reproductivos</t>
  </si>
  <si>
    <t>Tuberculosis</t>
  </si>
  <si>
    <t>CECILIA NAVARRO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</si>
</sst>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6"/>
      <color theme="0"/>
      <name val="Verdana"/>
      <family val="2"/>
    </font>
    <font>
      <b/>
      <sz val="14"/>
      <color theme="0"/>
      <name val="Verdana"/>
      <family val="2"/>
    </font>
    <font>
      <b/>
      <sz val="11"/>
      <color theme="0"/>
      <name val="Times"/>
    </font>
    <font>
      <sz val="10"/>
      <name val="Arial"/>
      <family val="2"/>
    </font>
    <font>
      <sz val="10"/>
      <color theme="1"/>
      <name val="Arial"/>
      <family val="2"/>
    </font>
    <font>
      <sz val="10"/>
      <name val="Arial Narrow"/>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AAC9"/>
        <bgColor indexed="64"/>
      </patternFill>
    </fill>
    <fill>
      <patternFill patternType="solid">
        <fgColor theme="8"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4" fillId="0" borderId="0"/>
    <xf numFmtId="0" fontId="4" fillId="0" borderId="0"/>
  </cellStyleXfs>
  <cellXfs count="33">
    <xf numFmtId="0" fontId="0" fillId="0" borderId="0" xfId="0"/>
    <xf numFmtId="0" fontId="0" fillId="3" borderId="0" xfId="0" applyFill="1"/>
    <xf numFmtId="0" fontId="4" fillId="4" borderId="2" xfId="0" applyFont="1" applyFill="1" applyBorder="1" applyAlignment="1" applyProtection="1">
      <alignment vertical="center" wrapText="1"/>
    </xf>
    <xf numFmtId="0" fontId="4" fillId="4" borderId="2"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2" xfId="0" applyFont="1" applyFill="1" applyBorder="1" applyAlignment="1">
      <alignment vertical="center" wrapText="1"/>
    </xf>
    <xf numFmtId="0" fontId="4" fillId="4" borderId="2" xfId="0" applyFont="1" applyFill="1" applyBorder="1" applyAlignment="1">
      <alignment vertical="center" wrapText="1"/>
    </xf>
    <xf numFmtId="0" fontId="5" fillId="0" borderId="0" xfId="0" applyFont="1"/>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2" xfId="0" applyFont="1" applyBorder="1" applyAlignment="1">
      <alignment vertical="center" wrapText="1"/>
    </xf>
    <xf numFmtId="1" fontId="4" fillId="4" borderId="1"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4" borderId="0" xfId="0" applyFont="1" applyFill="1" applyAlignment="1">
      <alignment vertical="center"/>
    </xf>
    <xf numFmtId="0" fontId="4" fillId="4" borderId="2" xfId="0" applyFont="1" applyFill="1" applyBorder="1" applyAlignment="1">
      <alignment horizontal="justify"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0" xfId="0" applyFont="1" applyAlignment="1">
      <alignment vertical="center"/>
    </xf>
    <xf numFmtId="0" fontId="6" fillId="0" borderId="0" xfId="0" applyFont="1"/>
    <xf numFmtId="0" fontId="6" fillId="4" borderId="0" xfId="0" applyFont="1" applyFill="1" applyBorder="1"/>
    <xf numFmtId="1" fontId="4" fillId="4"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1"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STIONSP06/Downloads/INFORMES%20TRIMESTRALES/PAS%20INFANCIA-%202017-FINAL%2022%20de%20junio-2017-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 val="cadena de valor "/>
      <sheetName val="COAI"/>
      <sheetName val="PAS"/>
      <sheetName val="MTF"/>
      <sheetName val="Planindicativo "/>
      <sheetName val="PDD-30 JUNIO"/>
    </sheetNames>
    <sheetDataSet>
      <sheetData sheetId="0">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3"/>
  <sheetViews>
    <sheetView tabSelected="1" topLeftCell="D1" zoomScale="80" zoomScaleNormal="80" workbookViewId="0">
      <selection activeCell="V8" sqref="V8"/>
    </sheetView>
  </sheetViews>
  <sheetFormatPr baseColWidth="10" defaultRowHeight="15" x14ac:dyDescent="0.25"/>
  <cols>
    <col min="1" max="1" width="23.140625" customWidth="1"/>
    <col min="2" max="2" width="11.42578125" style="30"/>
    <col min="3" max="3" width="25" customWidth="1"/>
    <col min="4" max="4" width="14.7109375" customWidth="1"/>
    <col min="5" max="5" width="14.140625" style="30" customWidth="1"/>
    <col min="6" max="6" width="17.28515625" customWidth="1"/>
    <col min="7" max="7" width="56.5703125" customWidth="1"/>
    <col min="8" max="8" width="28.28515625" customWidth="1"/>
    <col min="9" max="9" width="74.42578125" customWidth="1"/>
    <col min="10" max="10" width="17.42578125" customWidth="1"/>
    <col min="17" max="17" width="17.7109375" customWidth="1"/>
    <col min="18" max="18" width="22.5703125" customWidth="1"/>
    <col min="19" max="19" width="17.42578125" customWidth="1"/>
    <col min="20" max="20" width="16.140625" customWidth="1"/>
    <col min="21" max="21" width="16" customWidth="1"/>
  </cols>
  <sheetData>
    <row r="1" spans="1:21" ht="19.5" x14ac:dyDescent="0.25">
      <c r="A1" s="31" t="s">
        <v>0</v>
      </c>
      <c r="B1" s="31"/>
      <c r="C1" s="31"/>
      <c r="D1" s="31"/>
      <c r="E1" s="31"/>
      <c r="F1" s="31"/>
      <c r="G1" s="31"/>
      <c r="H1" s="31"/>
      <c r="I1" s="31"/>
      <c r="J1" s="31"/>
      <c r="K1" s="31"/>
      <c r="L1" s="31"/>
      <c r="M1" s="31"/>
      <c r="N1" s="31"/>
      <c r="O1" s="31"/>
      <c r="P1" s="31"/>
      <c r="Q1" s="31"/>
      <c r="R1" s="31"/>
      <c r="S1" s="31"/>
      <c r="T1" s="31"/>
      <c r="U1" s="31"/>
    </row>
    <row r="2" spans="1:21" s="1" customFormat="1" ht="15" customHeight="1" x14ac:dyDescent="0.25">
      <c r="A2" s="32" t="s">
        <v>1</v>
      </c>
      <c r="B2" s="32" t="s">
        <v>2</v>
      </c>
      <c r="C2" s="32" t="s">
        <v>3</v>
      </c>
      <c r="D2" s="32" t="s">
        <v>4</v>
      </c>
      <c r="E2" s="32" t="s">
        <v>5</v>
      </c>
      <c r="F2" s="32" t="s">
        <v>6</v>
      </c>
      <c r="G2" s="32" t="s">
        <v>7</v>
      </c>
      <c r="H2" s="32" t="s">
        <v>8</v>
      </c>
      <c r="I2" s="32" t="s">
        <v>9</v>
      </c>
      <c r="J2" s="32" t="s">
        <v>10</v>
      </c>
      <c r="K2" s="32" t="s">
        <v>11</v>
      </c>
      <c r="L2" s="32" t="s">
        <v>12</v>
      </c>
      <c r="M2" s="32"/>
      <c r="N2" s="32"/>
      <c r="O2" s="32"/>
      <c r="P2" s="32"/>
      <c r="Q2" s="32" t="s">
        <v>13</v>
      </c>
      <c r="R2" s="32"/>
      <c r="S2" s="32" t="s">
        <v>14</v>
      </c>
      <c r="T2" s="32"/>
      <c r="U2" s="32"/>
    </row>
    <row r="3" spans="1:21" s="1" customFormat="1" ht="28.5" x14ac:dyDescent="0.25">
      <c r="A3" s="32"/>
      <c r="B3" s="32"/>
      <c r="C3" s="32"/>
      <c r="D3" s="32"/>
      <c r="E3" s="32"/>
      <c r="F3" s="32"/>
      <c r="G3" s="32"/>
      <c r="H3" s="32"/>
      <c r="I3" s="32"/>
      <c r="J3" s="32"/>
      <c r="K3" s="32"/>
      <c r="L3" s="28" t="s">
        <v>15</v>
      </c>
      <c r="M3" s="28" t="s">
        <v>16</v>
      </c>
      <c r="N3" s="28" t="s">
        <v>17</v>
      </c>
      <c r="O3" s="28" t="s">
        <v>18</v>
      </c>
      <c r="P3" s="28" t="s">
        <v>19</v>
      </c>
      <c r="Q3" s="28" t="s">
        <v>20</v>
      </c>
      <c r="R3" s="28" t="s">
        <v>21</v>
      </c>
      <c r="S3" s="28" t="s">
        <v>22</v>
      </c>
      <c r="T3" s="28" t="s">
        <v>23</v>
      </c>
      <c r="U3" s="28" t="s">
        <v>24</v>
      </c>
    </row>
    <row r="4" spans="1:21" s="19" customFormat="1" ht="51" x14ac:dyDescent="0.25">
      <c r="A4" s="9" t="s">
        <v>25</v>
      </c>
      <c r="B4" s="9" t="s">
        <v>26</v>
      </c>
      <c r="C4" s="4" t="s">
        <v>27</v>
      </c>
      <c r="D4" s="4" t="s">
        <v>27</v>
      </c>
      <c r="E4" s="9" t="s">
        <v>37</v>
      </c>
      <c r="F4" s="4" t="s">
        <v>27</v>
      </c>
      <c r="G4" s="4" t="s">
        <v>39</v>
      </c>
      <c r="H4" s="11" t="s">
        <v>38</v>
      </c>
      <c r="I4" s="14" t="s">
        <v>40</v>
      </c>
      <c r="J4" s="27" t="s">
        <v>41</v>
      </c>
      <c r="K4" s="16" t="s">
        <v>42</v>
      </c>
      <c r="L4" s="27" t="s">
        <v>41</v>
      </c>
      <c r="M4" s="27" t="s">
        <v>41</v>
      </c>
      <c r="N4" s="27" t="s">
        <v>41</v>
      </c>
      <c r="O4" s="27" t="s">
        <v>41</v>
      </c>
      <c r="P4" s="27" t="s">
        <v>41</v>
      </c>
      <c r="Q4" s="11" t="s">
        <v>43</v>
      </c>
      <c r="R4" s="4" t="s">
        <v>44</v>
      </c>
      <c r="S4" s="4" t="s">
        <v>45</v>
      </c>
      <c r="T4" s="11" t="s">
        <v>46</v>
      </c>
      <c r="U4" s="11" t="s">
        <v>47</v>
      </c>
    </row>
    <row r="5" spans="1:21" s="19" customFormat="1" ht="51" x14ac:dyDescent="0.25">
      <c r="A5" s="9" t="s">
        <v>25</v>
      </c>
      <c r="B5" s="12" t="s">
        <v>48</v>
      </c>
      <c r="C5" s="13" t="s">
        <v>27</v>
      </c>
      <c r="D5" s="13" t="s">
        <v>27</v>
      </c>
      <c r="E5" s="12" t="s">
        <v>49</v>
      </c>
      <c r="F5" s="13" t="s">
        <v>27</v>
      </c>
      <c r="G5" s="13" t="s">
        <v>39</v>
      </c>
      <c r="H5" s="11" t="s">
        <v>38</v>
      </c>
      <c r="I5" s="14" t="s">
        <v>50</v>
      </c>
      <c r="J5" s="15" t="s">
        <v>41</v>
      </c>
      <c r="K5" s="16" t="s">
        <v>42</v>
      </c>
      <c r="L5" s="15" t="s">
        <v>41</v>
      </c>
      <c r="M5" s="15" t="s">
        <v>41</v>
      </c>
      <c r="N5" s="15" t="s">
        <v>41</v>
      </c>
      <c r="O5" s="15" t="s">
        <v>41</v>
      </c>
      <c r="P5" s="15" t="s">
        <v>41</v>
      </c>
      <c r="Q5" s="17" t="s">
        <v>43</v>
      </c>
      <c r="R5" s="4" t="s">
        <v>44</v>
      </c>
      <c r="S5" s="4" t="s">
        <v>45</v>
      </c>
      <c r="T5" s="18" t="s">
        <v>46</v>
      </c>
      <c r="U5" s="18" t="s">
        <v>47</v>
      </c>
    </row>
    <row r="6" spans="1:21" s="19" customFormat="1" ht="51" x14ac:dyDescent="0.25">
      <c r="A6" s="9" t="s">
        <v>25</v>
      </c>
      <c r="B6" s="12" t="s">
        <v>31</v>
      </c>
      <c r="C6" s="13" t="s">
        <v>27</v>
      </c>
      <c r="D6" s="13" t="s">
        <v>27</v>
      </c>
      <c r="E6" s="12" t="s">
        <v>51</v>
      </c>
      <c r="F6" s="13" t="s">
        <v>27</v>
      </c>
      <c r="G6" s="13" t="s">
        <v>39</v>
      </c>
      <c r="H6" s="11" t="s">
        <v>38</v>
      </c>
      <c r="I6" s="14" t="s">
        <v>52</v>
      </c>
      <c r="J6" s="15" t="s">
        <v>41</v>
      </c>
      <c r="K6" s="16" t="s">
        <v>42</v>
      </c>
      <c r="L6" s="15" t="s">
        <v>41</v>
      </c>
      <c r="M6" s="15" t="s">
        <v>41</v>
      </c>
      <c r="N6" s="15" t="s">
        <v>41</v>
      </c>
      <c r="O6" s="15" t="s">
        <v>41</v>
      </c>
      <c r="P6" s="15" t="s">
        <v>41</v>
      </c>
      <c r="Q6" s="17" t="s">
        <v>43</v>
      </c>
      <c r="R6" s="4" t="s">
        <v>44</v>
      </c>
      <c r="S6" s="4" t="s">
        <v>45</v>
      </c>
      <c r="T6" s="18" t="s">
        <v>46</v>
      </c>
      <c r="U6" s="18" t="s">
        <v>47</v>
      </c>
    </row>
    <row r="7" spans="1:21" s="24" customFormat="1" ht="63.75" x14ac:dyDescent="0.25">
      <c r="A7" s="11" t="s">
        <v>53</v>
      </c>
      <c r="B7" s="12" t="s">
        <v>54</v>
      </c>
      <c r="C7" s="11" t="s">
        <v>55</v>
      </c>
      <c r="D7" s="11" t="s">
        <v>56</v>
      </c>
      <c r="E7" s="4" t="s">
        <v>57</v>
      </c>
      <c r="F7" s="11" t="s">
        <v>56</v>
      </c>
      <c r="G7" s="20" t="s">
        <v>58</v>
      </c>
      <c r="H7" s="4" t="s">
        <v>59</v>
      </c>
      <c r="I7" s="3" t="s">
        <v>60</v>
      </c>
      <c r="J7" s="21">
        <v>54</v>
      </c>
      <c r="K7" s="21" t="s">
        <v>33</v>
      </c>
      <c r="L7" s="21">
        <v>0</v>
      </c>
      <c r="M7" s="21">
        <v>54</v>
      </c>
      <c r="N7" s="21">
        <v>54</v>
      </c>
      <c r="O7" s="21">
        <v>0</v>
      </c>
      <c r="P7" s="21">
        <v>108</v>
      </c>
      <c r="Q7" s="22" t="s">
        <v>61</v>
      </c>
      <c r="R7" s="4" t="s">
        <v>62</v>
      </c>
      <c r="S7" s="23" t="s">
        <v>63</v>
      </c>
      <c r="T7" s="18" t="s">
        <v>46</v>
      </c>
      <c r="U7" s="18" t="s">
        <v>47</v>
      </c>
    </row>
    <row r="8" spans="1:21" s="24" customFormat="1" ht="63.75" x14ac:dyDescent="0.25">
      <c r="A8" s="11" t="s">
        <v>53</v>
      </c>
      <c r="B8" s="12" t="s">
        <v>54</v>
      </c>
      <c r="C8" s="11" t="s">
        <v>55</v>
      </c>
      <c r="D8" s="11" t="s">
        <v>56</v>
      </c>
      <c r="E8" s="4" t="s">
        <v>57</v>
      </c>
      <c r="F8" s="11" t="s">
        <v>56</v>
      </c>
      <c r="G8" s="20" t="s">
        <v>58</v>
      </c>
      <c r="H8" s="4" t="s">
        <v>59</v>
      </c>
      <c r="I8" s="3" t="s">
        <v>64</v>
      </c>
      <c r="J8" s="21">
        <v>26</v>
      </c>
      <c r="K8" s="21" t="s">
        <v>33</v>
      </c>
      <c r="L8" s="21">
        <v>26</v>
      </c>
      <c r="M8" s="21">
        <v>0</v>
      </c>
      <c r="N8" s="21">
        <v>0</v>
      </c>
      <c r="O8" s="21">
        <v>0</v>
      </c>
      <c r="P8" s="21">
        <v>26</v>
      </c>
      <c r="Q8" s="22" t="s">
        <v>61</v>
      </c>
      <c r="R8" s="4" t="s">
        <v>62</v>
      </c>
      <c r="S8" s="23" t="s">
        <v>63</v>
      </c>
      <c r="T8" s="18" t="s">
        <v>46</v>
      </c>
      <c r="U8" s="18" t="s">
        <v>47</v>
      </c>
    </row>
    <row r="9" spans="1:21" s="24" customFormat="1" ht="63.75" x14ac:dyDescent="0.25">
      <c r="A9" s="11" t="s">
        <v>53</v>
      </c>
      <c r="B9" s="12" t="s">
        <v>54</v>
      </c>
      <c r="C9" s="11" t="s">
        <v>55</v>
      </c>
      <c r="D9" s="11" t="s">
        <v>56</v>
      </c>
      <c r="E9" s="4" t="s">
        <v>57</v>
      </c>
      <c r="F9" s="11" t="s">
        <v>56</v>
      </c>
      <c r="G9" s="20" t="s">
        <v>58</v>
      </c>
      <c r="H9" s="4" t="s">
        <v>59</v>
      </c>
      <c r="I9" s="20" t="s">
        <v>65</v>
      </c>
      <c r="J9" s="21">
        <v>4</v>
      </c>
      <c r="K9" s="21" t="s">
        <v>33</v>
      </c>
      <c r="L9" s="21">
        <v>1</v>
      </c>
      <c r="M9" s="21">
        <v>1</v>
      </c>
      <c r="N9" s="21">
        <v>1</v>
      </c>
      <c r="O9" s="21">
        <v>1</v>
      </c>
      <c r="P9" s="21">
        <v>4</v>
      </c>
      <c r="Q9" s="22" t="s">
        <v>61</v>
      </c>
      <c r="R9" s="4" t="s">
        <v>66</v>
      </c>
      <c r="S9" s="10" t="s">
        <v>63</v>
      </c>
      <c r="T9" s="11" t="s">
        <v>46</v>
      </c>
      <c r="U9" s="11" t="s">
        <v>47</v>
      </c>
    </row>
    <row r="10" spans="1:21" s="24" customFormat="1" ht="63.75" x14ac:dyDescent="0.25">
      <c r="A10" s="11" t="s">
        <v>53</v>
      </c>
      <c r="B10" s="12" t="s">
        <v>54</v>
      </c>
      <c r="C10" s="11" t="s">
        <v>55</v>
      </c>
      <c r="D10" s="11" t="s">
        <v>56</v>
      </c>
      <c r="E10" s="4" t="s">
        <v>57</v>
      </c>
      <c r="F10" s="11" t="s">
        <v>56</v>
      </c>
      <c r="G10" s="20" t="s">
        <v>58</v>
      </c>
      <c r="H10" s="4" t="s">
        <v>59</v>
      </c>
      <c r="I10" s="20" t="s">
        <v>67</v>
      </c>
      <c r="J10" s="21">
        <v>4</v>
      </c>
      <c r="K10" s="21" t="s">
        <v>33</v>
      </c>
      <c r="L10" s="21">
        <v>1</v>
      </c>
      <c r="M10" s="21">
        <v>1</v>
      </c>
      <c r="N10" s="21">
        <v>1</v>
      </c>
      <c r="O10" s="21">
        <v>1</v>
      </c>
      <c r="P10" s="21">
        <v>4</v>
      </c>
      <c r="Q10" s="22" t="s">
        <v>61</v>
      </c>
      <c r="R10" s="4" t="s">
        <v>44</v>
      </c>
      <c r="S10" s="10" t="s">
        <v>63</v>
      </c>
      <c r="T10" s="11" t="s">
        <v>46</v>
      </c>
      <c r="U10" s="11" t="s">
        <v>47</v>
      </c>
    </row>
    <row r="11" spans="1:21" s="24" customFormat="1" ht="63.75" x14ac:dyDescent="0.25">
      <c r="A11" s="11" t="s">
        <v>53</v>
      </c>
      <c r="B11" s="12" t="s">
        <v>54</v>
      </c>
      <c r="C11" s="11" t="s">
        <v>55</v>
      </c>
      <c r="D11" s="11" t="s">
        <v>56</v>
      </c>
      <c r="E11" s="4" t="s">
        <v>57</v>
      </c>
      <c r="F11" s="11" t="s">
        <v>56</v>
      </c>
      <c r="G11" s="20" t="s">
        <v>58</v>
      </c>
      <c r="H11" s="4" t="s">
        <v>59</v>
      </c>
      <c r="I11" s="20" t="s">
        <v>68</v>
      </c>
      <c r="J11" s="21">
        <v>12</v>
      </c>
      <c r="K11" s="21" t="s">
        <v>33</v>
      </c>
      <c r="L11" s="21">
        <v>3</v>
      </c>
      <c r="M11" s="21">
        <v>3</v>
      </c>
      <c r="N11" s="21">
        <v>3</v>
      </c>
      <c r="O11" s="21">
        <v>3</v>
      </c>
      <c r="P11" s="21">
        <v>12</v>
      </c>
      <c r="Q11" s="22" t="s">
        <v>61</v>
      </c>
      <c r="R11" s="4" t="s">
        <v>44</v>
      </c>
      <c r="S11" s="10" t="s">
        <v>63</v>
      </c>
      <c r="T11" s="11" t="s">
        <v>46</v>
      </c>
      <c r="U11" s="11" t="s">
        <v>47</v>
      </c>
    </row>
    <row r="12" spans="1:21" s="24" customFormat="1" ht="63.75" x14ac:dyDescent="0.25">
      <c r="A12" s="11" t="s">
        <v>53</v>
      </c>
      <c r="B12" s="12" t="s">
        <v>54</v>
      </c>
      <c r="C12" s="11" t="s">
        <v>55</v>
      </c>
      <c r="D12" s="11" t="s">
        <v>56</v>
      </c>
      <c r="E12" s="4" t="s">
        <v>57</v>
      </c>
      <c r="F12" s="11" t="s">
        <v>56</v>
      </c>
      <c r="G12" s="20" t="s">
        <v>58</v>
      </c>
      <c r="H12" s="4" t="s">
        <v>59</v>
      </c>
      <c r="I12" s="7" t="s">
        <v>69</v>
      </c>
      <c r="J12" s="21">
        <v>80</v>
      </c>
      <c r="K12" s="21" t="s">
        <v>33</v>
      </c>
      <c r="L12" s="21">
        <v>40</v>
      </c>
      <c r="M12" s="21">
        <v>0</v>
      </c>
      <c r="N12" s="21">
        <v>40</v>
      </c>
      <c r="O12" s="21">
        <v>0</v>
      </c>
      <c r="P12" s="21">
        <v>80</v>
      </c>
      <c r="Q12" s="22" t="s">
        <v>61</v>
      </c>
      <c r="R12" s="4" t="s">
        <v>62</v>
      </c>
      <c r="S12" s="10" t="s">
        <v>63</v>
      </c>
      <c r="T12" s="11" t="s">
        <v>46</v>
      </c>
      <c r="U12" s="11" t="s">
        <v>47</v>
      </c>
    </row>
    <row r="13" spans="1:21" s="24" customFormat="1" ht="63.75" x14ac:dyDescent="0.25">
      <c r="A13" s="11" t="s">
        <v>53</v>
      </c>
      <c r="B13" s="12" t="s">
        <v>54</v>
      </c>
      <c r="C13" s="11" t="s">
        <v>55</v>
      </c>
      <c r="D13" s="11" t="s">
        <v>56</v>
      </c>
      <c r="E13" s="4" t="s">
        <v>57</v>
      </c>
      <c r="F13" s="11" t="s">
        <v>56</v>
      </c>
      <c r="G13" s="20" t="s">
        <v>58</v>
      </c>
      <c r="H13" s="4" t="s">
        <v>59</v>
      </c>
      <c r="I13" s="7" t="s">
        <v>70</v>
      </c>
      <c r="J13" s="21">
        <v>4</v>
      </c>
      <c r="K13" s="21" t="s">
        <v>33</v>
      </c>
      <c r="L13" s="21">
        <v>2</v>
      </c>
      <c r="M13" s="21">
        <v>2</v>
      </c>
      <c r="N13" s="21">
        <v>0</v>
      </c>
      <c r="O13" s="21">
        <v>0</v>
      </c>
      <c r="P13" s="21">
        <v>4</v>
      </c>
      <c r="Q13" s="22" t="s">
        <v>28</v>
      </c>
      <c r="R13" s="4" t="s">
        <v>71</v>
      </c>
      <c r="S13" s="10" t="s">
        <v>63</v>
      </c>
      <c r="T13" s="11" t="s">
        <v>46</v>
      </c>
      <c r="U13" s="11" t="s">
        <v>47</v>
      </c>
    </row>
    <row r="14" spans="1:21" s="24" customFormat="1" ht="63.75" x14ac:dyDescent="0.25">
      <c r="A14" s="11" t="s">
        <v>53</v>
      </c>
      <c r="B14" s="12" t="s">
        <v>54</v>
      </c>
      <c r="C14" s="11" t="s">
        <v>55</v>
      </c>
      <c r="D14" s="11" t="s">
        <v>56</v>
      </c>
      <c r="E14" s="4" t="s">
        <v>57</v>
      </c>
      <c r="F14" s="11" t="s">
        <v>56</v>
      </c>
      <c r="G14" s="20" t="s">
        <v>58</v>
      </c>
      <c r="H14" s="4" t="s">
        <v>59</v>
      </c>
      <c r="I14" s="7" t="s">
        <v>72</v>
      </c>
      <c r="J14" s="21">
        <v>4</v>
      </c>
      <c r="K14" s="21" t="s">
        <v>33</v>
      </c>
      <c r="L14" s="21">
        <v>2</v>
      </c>
      <c r="M14" s="21">
        <v>2</v>
      </c>
      <c r="N14" s="21">
        <v>0</v>
      </c>
      <c r="O14" s="21">
        <v>0</v>
      </c>
      <c r="P14" s="21">
        <v>4</v>
      </c>
      <c r="Q14" s="22" t="s">
        <v>28</v>
      </c>
      <c r="R14" s="4" t="s">
        <v>71</v>
      </c>
      <c r="S14" s="10" t="s">
        <v>63</v>
      </c>
      <c r="T14" s="11" t="s">
        <v>46</v>
      </c>
      <c r="U14" s="11" t="s">
        <v>47</v>
      </c>
    </row>
    <row r="15" spans="1:21" s="24" customFormat="1" ht="63.75" x14ac:dyDescent="0.25">
      <c r="A15" s="11" t="s">
        <v>53</v>
      </c>
      <c r="B15" s="12" t="s">
        <v>54</v>
      </c>
      <c r="C15" s="11" t="s">
        <v>55</v>
      </c>
      <c r="D15" s="11" t="s">
        <v>56</v>
      </c>
      <c r="E15" s="4" t="s">
        <v>57</v>
      </c>
      <c r="F15" s="11" t="s">
        <v>56</v>
      </c>
      <c r="G15" s="20" t="s">
        <v>58</v>
      </c>
      <c r="H15" s="4" t="s">
        <v>59</v>
      </c>
      <c r="I15" s="7" t="s">
        <v>73</v>
      </c>
      <c r="J15" s="21">
        <v>7</v>
      </c>
      <c r="K15" s="21" t="s">
        <v>33</v>
      </c>
      <c r="L15" s="21">
        <v>3</v>
      </c>
      <c r="M15" s="21">
        <v>4</v>
      </c>
      <c r="N15" s="21">
        <v>0</v>
      </c>
      <c r="O15" s="21">
        <v>0</v>
      </c>
      <c r="P15" s="21">
        <v>7</v>
      </c>
      <c r="Q15" s="22" t="s">
        <v>28</v>
      </c>
      <c r="R15" s="4" t="s">
        <v>71</v>
      </c>
      <c r="S15" s="10" t="s">
        <v>63</v>
      </c>
      <c r="T15" s="11" t="s">
        <v>46</v>
      </c>
      <c r="U15" s="11" t="s">
        <v>47</v>
      </c>
    </row>
    <row r="16" spans="1:21" s="24" customFormat="1" ht="63.75" x14ac:dyDescent="0.25">
      <c r="A16" s="11" t="s">
        <v>53</v>
      </c>
      <c r="B16" s="12" t="s">
        <v>54</v>
      </c>
      <c r="C16" s="11" t="s">
        <v>55</v>
      </c>
      <c r="D16" s="11" t="s">
        <v>56</v>
      </c>
      <c r="E16" s="4" t="s">
        <v>57</v>
      </c>
      <c r="F16" s="11" t="s">
        <v>56</v>
      </c>
      <c r="G16" s="20" t="s">
        <v>58</v>
      </c>
      <c r="H16" s="4" t="s">
        <v>59</v>
      </c>
      <c r="I16" s="7" t="s">
        <v>74</v>
      </c>
      <c r="J16" s="21">
        <v>4</v>
      </c>
      <c r="K16" s="21" t="s">
        <v>33</v>
      </c>
      <c r="L16" s="21">
        <v>1</v>
      </c>
      <c r="M16" s="21">
        <v>1</v>
      </c>
      <c r="N16" s="21">
        <v>1</v>
      </c>
      <c r="O16" s="21">
        <v>1</v>
      </c>
      <c r="P16" s="21">
        <v>4</v>
      </c>
      <c r="Q16" s="22" t="s">
        <v>61</v>
      </c>
      <c r="R16" s="4" t="s">
        <v>62</v>
      </c>
      <c r="S16" s="10" t="s">
        <v>63</v>
      </c>
      <c r="T16" s="11" t="s">
        <v>46</v>
      </c>
      <c r="U16" s="11" t="s">
        <v>47</v>
      </c>
    </row>
    <row r="17" spans="1:21" s="24" customFormat="1" ht="63.75" x14ac:dyDescent="0.25">
      <c r="A17" s="11" t="s">
        <v>53</v>
      </c>
      <c r="B17" s="12" t="s">
        <v>54</v>
      </c>
      <c r="C17" s="11" t="s">
        <v>55</v>
      </c>
      <c r="D17" s="11" t="s">
        <v>56</v>
      </c>
      <c r="E17" s="4" t="s">
        <v>57</v>
      </c>
      <c r="F17" s="11" t="s">
        <v>56</v>
      </c>
      <c r="G17" s="20" t="s">
        <v>58</v>
      </c>
      <c r="H17" s="4" t="s">
        <v>59</v>
      </c>
      <c r="I17" s="7" t="s">
        <v>75</v>
      </c>
      <c r="J17" s="21">
        <v>1</v>
      </c>
      <c r="K17" s="21" t="s">
        <v>33</v>
      </c>
      <c r="L17" s="21">
        <v>0</v>
      </c>
      <c r="M17" s="21">
        <v>1</v>
      </c>
      <c r="N17" s="21">
        <v>0</v>
      </c>
      <c r="O17" s="21">
        <v>0</v>
      </c>
      <c r="P17" s="21">
        <v>1</v>
      </c>
      <c r="Q17" s="22" t="s">
        <v>28</v>
      </c>
      <c r="R17" s="4" t="s">
        <v>62</v>
      </c>
      <c r="S17" s="10" t="s">
        <v>63</v>
      </c>
      <c r="T17" s="11" t="s">
        <v>46</v>
      </c>
      <c r="U17" s="11" t="s">
        <v>47</v>
      </c>
    </row>
    <row r="18" spans="1:21" s="24" customFormat="1" ht="51" x14ac:dyDescent="0.25">
      <c r="A18" s="11" t="s">
        <v>53</v>
      </c>
      <c r="B18" s="12" t="s">
        <v>54</v>
      </c>
      <c r="C18" s="11" t="s">
        <v>55</v>
      </c>
      <c r="D18" s="11" t="s">
        <v>56</v>
      </c>
      <c r="E18" s="4" t="s">
        <v>57</v>
      </c>
      <c r="F18" s="11" t="s">
        <v>56</v>
      </c>
      <c r="G18" s="7" t="s">
        <v>76</v>
      </c>
      <c r="H18" s="5" t="s">
        <v>77</v>
      </c>
      <c r="I18" s="7" t="s">
        <v>78</v>
      </c>
      <c r="J18" s="21">
        <v>1</v>
      </c>
      <c r="K18" s="21" t="s">
        <v>33</v>
      </c>
      <c r="L18" s="21">
        <v>0</v>
      </c>
      <c r="M18" s="21">
        <v>0</v>
      </c>
      <c r="N18" s="21">
        <v>1</v>
      </c>
      <c r="O18" s="21">
        <v>0</v>
      </c>
      <c r="P18" s="21">
        <v>1</v>
      </c>
      <c r="Q18" s="22" t="s">
        <v>28</v>
      </c>
      <c r="R18" s="4" t="s">
        <v>79</v>
      </c>
      <c r="S18" s="10" t="s">
        <v>63</v>
      </c>
      <c r="T18" s="11" t="s">
        <v>46</v>
      </c>
      <c r="U18" s="11" t="s">
        <v>47</v>
      </c>
    </row>
    <row r="19" spans="1:21" s="24" customFormat="1" ht="51" x14ac:dyDescent="0.25">
      <c r="A19" s="11" t="s">
        <v>53</v>
      </c>
      <c r="B19" s="12" t="s">
        <v>54</v>
      </c>
      <c r="C19" s="11" t="s">
        <v>55</v>
      </c>
      <c r="D19" s="11" t="s">
        <v>56</v>
      </c>
      <c r="E19" s="4" t="s">
        <v>57</v>
      </c>
      <c r="F19" s="11" t="s">
        <v>56</v>
      </c>
      <c r="G19" s="7" t="s">
        <v>76</v>
      </c>
      <c r="H19" s="5" t="s">
        <v>77</v>
      </c>
      <c r="I19" s="20" t="s">
        <v>80</v>
      </c>
      <c r="J19" s="21">
        <v>60</v>
      </c>
      <c r="K19" s="21" t="s">
        <v>33</v>
      </c>
      <c r="L19" s="21">
        <v>12</v>
      </c>
      <c r="M19" s="21">
        <v>16</v>
      </c>
      <c r="N19" s="21">
        <v>16</v>
      </c>
      <c r="O19" s="21">
        <v>16</v>
      </c>
      <c r="P19" s="21">
        <v>60</v>
      </c>
      <c r="Q19" s="22" t="s">
        <v>61</v>
      </c>
      <c r="R19" s="4" t="s">
        <v>81</v>
      </c>
      <c r="S19" s="10" t="s">
        <v>63</v>
      </c>
      <c r="T19" s="11" t="s">
        <v>46</v>
      </c>
      <c r="U19" s="11" t="s">
        <v>47</v>
      </c>
    </row>
    <row r="20" spans="1:21" s="24" customFormat="1" ht="51" x14ac:dyDescent="0.25">
      <c r="A20" s="11" t="s">
        <v>53</v>
      </c>
      <c r="B20" s="12" t="s">
        <v>54</v>
      </c>
      <c r="C20" s="11" t="s">
        <v>55</v>
      </c>
      <c r="D20" s="11" t="s">
        <v>56</v>
      </c>
      <c r="E20" s="4" t="s">
        <v>57</v>
      </c>
      <c r="F20" s="11" t="s">
        <v>56</v>
      </c>
      <c r="G20" s="7" t="s">
        <v>76</v>
      </c>
      <c r="H20" s="5" t="s">
        <v>77</v>
      </c>
      <c r="I20" s="20" t="s">
        <v>82</v>
      </c>
      <c r="J20" s="21">
        <v>6</v>
      </c>
      <c r="K20" s="21" t="s">
        <v>33</v>
      </c>
      <c r="L20" s="21">
        <v>1</v>
      </c>
      <c r="M20" s="21">
        <v>2</v>
      </c>
      <c r="N20" s="21">
        <v>2</v>
      </c>
      <c r="O20" s="21">
        <v>1</v>
      </c>
      <c r="P20" s="21">
        <v>6</v>
      </c>
      <c r="Q20" s="22" t="s">
        <v>61</v>
      </c>
      <c r="R20" s="4" t="s">
        <v>81</v>
      </c>
      <c r="S20" s="10" t="s">
        <v>63</v>
      </c>
      <c r="T20" s="11" t="s">
        <v>46</v>
      </c>
      <c r="U20" s="11" t="s">
        <v>47</v>
      </c>
    </row>
    <row r="21" spans="1:21" s="24" customFormat="1" ht="76.5" x14ac:dyDescent="0.25">
      <c r="A21" s="11" t="s">
        <v>53</v>
      </c>
      <c r="B21" s="12" t="s">
        <v>54</v>
      </c>
      <c r="C21" s="11" t="s">
        <v>55</v>
      </c>
      <c r="D21" s="11" t="s">
        <v>56</v>
      </c>
      <c r="E21" s="4" t="s">
        <v>57</v>
      </c>
      <c r="F21" s="11" t="s">
        <v>56</v>
      </c>
      <c r="G21" s="7" t="s">
        <v>76</v>
      </c>
      <c r="H21" s="5" t="s">
        <v>77</v>
      </c>
      <c r="I21" s="3" t="s">
        <v>83</v>
      </c>
      <c r="J21" s="21">
        <v>4</v>
      </c>
      <c r="K21" s="21" t="s">
        <v>33</v>
      </c>
      <c r="L21" s="21">
        <v>0</v>
      </c>
      <c r="M21" s="21">
        <v>1</v>
      </c>
      <c r="N21" s="21">
        <v>2</v>
      </c>
      <c r="O21" s="21">
        <v>1</v>
      </c>
      <c r="P21" s="21">
        <v>4</v>
      </c>
      <c r="Q21" s="22" t="s">
        <v>61</v>
      </c>
      <c r="R21" s="4" t="s">
        <v>84</v>
      </c>
      <c r="S21" s="10" t="s">
        <v>63</v>
      </c>
      <c r="T21" s="11" t="s">
        <v>46</v>
      </c>
      <c r="U21" s="11" t="s">
        <v>47</v>
      </c>
    </row>
    <row r="22" spans="1:21" s="24" customFormat="1" ht="51" x14ac:dyDescent="0.25">
      <c r="A22" s="11" t="s">
        <v>53</v>
      </c>
      <c r="B22" s="12" t="s">
        <v>54</v>
      </c>
      <c r="C22" s="11" t="s">
        <v>55</v>
      </c>
      <c r="D22" s="11" t="s">
        <v>56</v>
      </c>
      <c r="E22" s="4" t="s">
        <v>57</v>
      </c>
      <c r="F22" s="11" t="s">
        <v>56</v>
      </c>
      <c r="G22" s="7" t="s">
        <v>76</v>
      </c>
      <c r="H22" s="5" t="s">
        <v>77</v>
      </c>
      <c r="I22" s="7" t="s">
        <v>85</v>
      </c>
      <c r="J22" s="21">
        <v>2</v>
      </c>
      <c r="K22" s="21" t="s">
        <v>33</v>
      </c>
      <c r="L22" s="21">
        <v>0</v>
      </c>
      <c r="M22" s="21">
        <v>1</v>
      </c>
      <c r="N22" s="21">
        <v>1</v>
      </c>
      <c r="O22" s="21">
        <v>0</v>
      </c>
      <c r="P22" s="21">
        <v>2</v>
      </c>
      <c r="Q22" s="22" t="s">
        <v>61</v>
      </c>
      <c r="R22" s="4" t="s">
        <v>81</v>
      </c>
      <c r="S22" s="10" t="s">
        <v>63</v>
      </c>
      <c r="T22" s="11" t="s">
        <v>46</v>
      </c>
      <c r="U22" s="11" t="s">
        <v>47</v>
      </c>
    </row>
    <row r="23" spans="1:21" s="25" customFormat="1" ht="12.75" x14ac:dyDescent="0.2">
      <c r="B23" s="29"/>
      <c r="E23" s="29"/>
      <c r="S23" s="26"/>
      <c r="T23" s="26"/>
      <c r="U23" s="26"/>
    </row>
    <row r="24" spans="1:21" s="8" customFormat="1" ht="89.25" x14ac:dyDescent="0.2">
      <c r="A24" s="7" t="s">
        <v>90</v>
      </c>
      <c r="B24" s="4" t="s">
        <v>54</v>
      </c>
      <c r="C24" s="7" t="s">
        <v>90</v>
      </c>
      <c r="D24" s="7" t="s">
        <v>91</v>
      </c>
      <c r="E24" s="4" t="s">
        <v>57</v>
      </c>
      <c r="F24" s="7" t="s">
        <v>91</v>
      </c>
      <c r="G24" s="7" t="s">
        <v>92</v>
      </c>
      <c r="H24" s="7" t="s">
        <v>93</v>
      </c>
      <c r="I24" s="7" t="s">
        <v>94</v>
      </c>
      <c r="J24" s="4">
        <v>34</v>
      </c>
      <c r="K24" s="6" t="s">
        <v>36</v>
      </c>
      <c r="L24" s="21">
        <v>10</v>
      </c>
      <c r="M24" s="21">
        <v>13</v>
      </c>
      <c r="N24" s="21">
        <v>8</v>
      </c>
      <c r="O24" s="21">
        <v>3</v>
      </c>
      <c r="P24" s="4">
        <f t="shared" ref="P24:P32" si="0">L24+M24+N24+O24</f>
        <v>34</v>
      </c>
      <c r="Q24" s="7" t="s">
        <v>87</v>
      </c>
      <c r="R24" s="7" t="s">
        <v>89</v>
      </c>
      <c r="S24" s="4" t="s">
        <v>171</v>
      </c>
      <c r="T24" s="4" t="s">
        <v>86</v>
      </c>
      <c r="U24" s="4" t="s">
        <v>172</v>
      </c>
    </row>
    <row r="25" spans="1:21" s="8" customFormat="1" ht="89.25" x14ac:dyDescent="0.2">
      <c r="A25" s="7" t="s">
        <v>90</v>
      </c>
      <c r="B25" s="4" t="s">
        <v>54</v>
      </c>
      <c r="C25" s="7" t="s">
        <v>90</v>
      </c>
      <c r="D25" s="7" t="s">
        <v>91</v>
      </c>
      <c r="E25" s="4" t="s">
        <v>57</v>
      </c>
      <c r="F25" s="7" t="s">
        <v>91</v>
      </c>
      <c r="G25" s="7" t="s">
        <v>92</v>
      </c>
      <c r="H25" s="7" t="s">
        <v>93</v>
      </c>
      <c r="I25" s="7" t="s">
        <v>95</v>
      </c>
      <c r="J25" s="4">
        <f>+P25</f>
        <v>30</v>
      </c>
      <c r="K25" s="6" t="s">
        <v>36</v>
      </c>
      <c r="L25" s="21">
        <v>10</v>
      </c>
      <c r="M25" s="21">
        <v>13</v>
      </c>
      <c r="N25" s="21">
        <v>7</v>
      </c>
      <c r="O25" s="21">
        <v>0</v>
      </c>
      <c r="P25" s="4">
        <f t="shared" si="0"/>
        <v>30</v>
      </c>
      <c r="Q25" s="7" t="s">
        <v>87</v>
      </c>
      <c r="R25" s="7" t="s">
        <v>89</v>
      </c>
      <c r="S25" s="4" t="s">
        <v>171</v>
      </c>
      <c r="T25" s="4" t="s">
        <v>86</v>
      </c>
      <c r="U25" s="4" t="s">
        <v>172</v>
      </c>
    </row>
    <row r="26" spans="1:21" s="8" customFormat="1" ht="89.25" x14ac:dyDescent="0.2">
      <c r="A26" s="7" t="s">
        <v>90</v>
      </c>
      <c r="B26" s="4" t="s">
        <v>54</v>
      </c>
      <c r="C26" s="7" t="s">
        <v>90</v>
      </c>
      <c r="D26" s="7" t="s">
        <v>91</v>
      </c>
      <c r="E26" s="4" t="s">
        <v>57</v>
      </c>
      <c r="F26" s="7" t="s">
        <v>91</v>
      </c>
      <c r="G26" s="7" t="s">
        <v>92</v>
      </c>
      <c r="H26" s="7" t="s">
        <v>93</v>
      </c>
      <c r="I26" s="7" t="s">
        <v>96</v>
      </c>
      <c r="J26" s="4">
        <f>+P26</f>
        <v>4</v>
      </c>
      <c r="K26" s="6" t="s">
        <v>36</v>
      </c>
      <c r="L26" s="4">
        <v>1</v>
      </c>
      <c r="M26" s="4">
        <v>1</v>
      </c>
      <c r="N26" s="4">
        <v>1</v>
      </c>
      <c r="O26" s="4">
        <v>1</v>
      </c>
      <c r="P26" s="4">
        <f t="shared" si="0"/>
        <v>4</v>
      </c>
      <c r="Q26" s="7" t="s">
        <v>87</v>
      </c>
      <c r="R26" s="7" t="s">
        <v>89</v>
      </c>
      <c r="S26" s="4" t="s">
        <v>171</v>
      </c>
      <c r="T26" s="4" t="s">
        <v>86</v>
      </c>
      <c r="U26" s="4" t="s">
        <v>172</v>
      </c>
    </row>
    <row r="27" spans="1:21" s="8" customFormat="1" ht="89.25" x14ac:dyDescent="0.2">
      <c r="A27" s="7" t="s">
        <v>90</v>
      </c>
      <c r="B27" s="4" t="s">
        <v>54</v>
      </c>
      <c r="C27" s="7" t="s">
        <v>90</v>
      </c>
      <c r="D27" s="7" t="s">
        <v>91</v>
      </c>
      <c r="E27" s="4" t="s">
        <v>57</v>
      </c>
      <c r="F27" s="7" t="s">
        <v>91</v>
      </c>
      <c r="G27" s="7" t="s">
        <v>92</v>
      </c>
      <c r="H27" s="7" t="s">
        <v>93</v>
      </c>
      <c r="I27" s="7" t="s">
        <v>97</v>
      </c>
      <c r="J27" s="4">
        <f>+P27</f>
        <v>7</v>
      </c>
      <c r="K27" s="6" t="s">
        <v>36</v>
      </c>
      <c r="L27" s="4">
        <v>1</v>
      </c>
      <c r="M27" s="4">
        <v>2</v>
      </c>
      <c r="N27" s="4">
        <v>2</v>
      </c>
      <c r="O27" s="4">
        <v>2</v>
      </c>
      <c r="P27" s="4">
        <f t="shared" si="0"/>
        <v>7</v>
      </c>
      <c r="Q27" s="7" t="s">
        <v>87</v>
      </c>
      <c r="R27" s="7" t="s">
        <v>98</v>
      </c>
      <c r="S27" s="4" t="s">
        <v>171</v>
      </c>
      <c r="T27" s="4" t="s">
        <v>86</v>
      </c>
      <c r="U27" s="4" t="s">
        <v>172</v>
      </c>
    </row>
    <row r="28" spans="1:21" s="8" customFormat="1" ht="89.25" x14ac:dyDescent="0.2">
      <c r="A28" s="7" t="s">
        <v>90</v>
      </c>
      <c r="B28" s="4" t="s">
        <v>54</v>
      </c>
      <c r="C28" s="7" t="s">
        <v>90</v>
      </c>
      <c r="D28" s="7" t="s">
        <v>91</v>
      </c>
      <c r="E28" s="4" t="s">
        <v>57</v>
      </c>
      <c r="F28" s="7" t="s">
        <v>91</v>
      </c>
      <c r="G28" s="7" t="s">
        <v>92</v>
      </c>
      <c r="H28" s="7" t="s">
        <v>93</v>
      </c>
      <c r="I28" s="7" t="s">
        <v>99</v>
      </c>
      <c r="J28" s="4">
        <f>+P28</f>
        <v>12</v>
      </c>
      <c r="K28" s="6" t="s">
        <v>36</v>
      </c>
      <c r="L28" s="21">
        <v>3</v>
      </c>
      <c r="M28" s="21">
        <v>3</v>
      </c>
      <c r="N28" s="21">
        <v>3</v>
      </c>
      <c r="O28" s="21">
        <v>3</v>
      </c>
      <c r="P28" s="4">
        <f t="shared" si="0"/>
        <v>12</v>
      </c>
      <c r="Q28" s="7" t="s">
        <v>87</v>
      </c>
      <c r="R28" s="7" t="s">
        <v>89</v>
      </c>
      <c r="S28" s="4" t="s">
        <v>171</v>
      </c>
      <c r="T28" s="4" t="s">
        <v>86</v>
      </c>
      <c r="U28" s="4" t="s">
        <v>172</v>
      </c>
    </row>
    <row r="29" spans="1:21" s="8" customFormat="1" ht="89.25" x14ac:dyDescent="0.2">
      <c r="A29" s="7" t="s">
        <v>90</v>
      </c>
      <c r="B29" s="4" t="s">
        <v>54</v>
      </c>
      <c r="C29" s="7" t="s">
        <v>90</v>
      </c>
      <c r="D29" s="7" t="s">
        <v>91</v>
      </c>
      <c r="E29" s="4" t="s">
        <v>57</v>
      </c>
      <c r="F29" s="7" t="s">
        <v>91</v>
      </c>
      <c r="G29" s="7" t="s">
        <v>92</v>
      </c>
      <c r="H29" s="7" t="s">
        <v>93</v>
      </c>
      <c r="I29" s="7" t="s">
        <v>100</v>
      </c>
      <c r="J29" s="4">
        <f>+P29</f>
        <v>12</v>
      </c>
      <c r="K29" s="6" t="s">
        <v>32</v>
      </c>
      <c r="L29" s="21">
        <v>3</v>
      </c>
      <c r="M29" s="21">
        <v>3</v>
      </c>
      <c r="N29" s="21">
        <v>3</v>
      </c>
      <c r="O29" s="21">
        <v>3</v>
      </c>
      <c r="P29" s="4">
        <f t="shared" si="0"/>
        <v>12</v>
      </c>
      <c r="Q29" s="7" t="s">
        <v>87</v>
      </c>
      <c r="R29" s="7" t="s">
        <v>89</v>
      </c>
      <c r="S29" s="4" t="s">
        <v>171</v>
      </c>
      <c r="T29" s="4" t="s">
        <v>86</v>
      </c>
      <c r="U29" s="4" t="s">
        <v>172</v>
      </c>
    </row>
    <row r="30" spans="1:21" s="8" customFormat="1" ht="89.25" x14ac:dyDescent="0.2">
      <c r="A30" s="7" t="s">
        <v>90</v>
      </c>
      <c r="B30" s="4" t="s">
        <v>54</v>
      </c>
      <c r="C30" s="7" t="s">
        <v>90</v>
      </c>
      <c r="D30" s="7" t="s">
        <v>91</v>
      </c>
      <c r="E30" s="4" t="s">
        <v>57</v>
      </c>
      <c r="F30" s="7" t="s">
        <v>91</v>
      </c>
      <c r="G30" s="7" t="s">
        <v>92</v>
      </c>
      <c r="H30" s="7" t="s">
        <v>93</v>
      </c>
      <c r="I30" s="7" t="s">
        <v>101</v>
      </c>
      <c r="J30" s="4">
        <v>3</v>
      </c>
      <c r="K30" s="6" t="s">
        <v>32</v>
      </c>
      <c r="L30" s="21">
        <v>0</v>
      </c>
      <c r="M30" s="21">
        <v>1</v>
      </c>
      <c r="N30" s="21">
        <v>1</v>
      </c>
      <c r="O30" s="21">
        <v>1</v>
      </c>
      <c r="P30" s="4">
        <v>3</v>
      </c>
      <c r="Q30" s="7" t="s">
        <v>87</v>
      </c>
      <c r="R30" s="7" t="s">
        <v>29</v>
      </c>
      <c r="S30" s="4" t="s">
        <v>171</v>
      </c>
      <c r="T30" s="4" t="s">
        <v>86</v>
      </c>
      <c r="U30" s="4" t="s">
        <v>172</v>
      </c>
    </row>
    <row r="31" spans="1:21" s="8" customFormat="1" ht="89.25" x14ac:dyDescent="0.2">
      <c r="A31" s="7" t="s">
        <v>90</v>
      </c>
      <c r="B31" s="4" t="s">
        <v>54</v>
      </c>
      <c r="C31" s="7" t="s">
        <v>90</v>
      </c>
      <c r="D31" s="7" t="s">
        <v>91</v>
      </c>
      <c r="E31" s="4" t="s">
        <v>57</v>
      </c>
      <c r="F31" s="7" t="s">
        <v>91</v>
      </c>
      <c r="G31" s="7" t="s">
        <v>92</v>
      </c>
      <c r="H31" s="7" t="s">
        <v>93</v>
      </c>
      <c r="I31" s="7" t="s">
        <v>102</v>
      </c>
      <c r="J31" s="4">
        <v>30</v>
      </c>
      <c r="K31" s="6" t="s">
        <v>32</v>
      </c>
      <c r="L31" s="4">
        <v>5</v>
      </c>
      <c r="M31" s="4">
        <v>10</v>
      </c>
      <c r="N31" s="4">
        <v>10</v>
      </c>
      <c r="O31" s="4">
        <v>5</v>
      </c>
      <c r="P31" s="4">
        <f t="shared" si="0"/>
        <v>30</v>
      </c>
      <c r="Q31" s="7" t="s">
        <v>87</v>
      </c>
      <c r="R31" s="7" t="s">
        <v>29</v>
      </c>
      <c r="S31" s="4" t="s">
        <v>171</v>
      </c>
      <c r="T31" s="4" t="s">
        <v>86</v>
      </c>
      <c r="U31" s="4" t="s">
        <v>172</v>
      </c>
    </row>
    <row r="32" spans="1:21" s="8" customFormat="1" ht="51" x14ac:dyDescent="0.2">
      <c r="A32" s="7" t="s">
        <v>90</v>
      </c>
      <c r="B32" s="4" t="s">
        <v>54</v>
      </c>
      <c r="C32" s="7" t="s">
        <v>90</v>
      </c>
      <c r="D32" s="7" t="s">
        <v>91</v>
      </c>
      <c r="E32" s="4" t="s">
        <v>57</v>
      </c>
      <c r="F32" s="7" t="s">
        <v>91</v>
      </c>
      <c r="G32" s="7" t="s">
        <v>103</v>
      </c>
      <c r="H32" s="7" t="s">
        <v>104</v>
      </c>
      <c r="I32" s="7" t="s">
        <v>105</v>
      </c>
      <c r="J32" s="4">
        <v>34</v>
      </c>
      <c r="K32" s="6" t="s">
        <v>32</v>
      </c>
      <c r="L32" s="21">
        <v>10</v>
      </c>
      <c r="M32" s="21">
        <v>13</v>
      </c>
      <c r="N32" s="21">
        <v>8</v>
      </c>
      <c r="O32" s="21">
        <v>3</v>
      </c>
      <c r="P32" s="4">
        <f t="shared" si="0"/>
        <v>34</v>
      </c>
      <c r="Q32" s="7" t="s">
        <v>87</v>
      </c>
      <c r="R32" s="7" t="s">
        <v>29</v>
      </c>
      <c r="S32" s="4" t="s">
        <v>171</v>
      </c>
      <c r="T32" s="4" t="s">
        <v>86</v>
      </c>
      <c r="U32" s="4" t="s">
        <v>172</v>
      </c>
    </row>
    <row r="33" spans="1:21" s="8" customFormat="1" ht="51" x14ac:dyDescent="0.2">
      <c r="A33" s="7" t="s">
        <v>90</v>
      </c>
      <c r="B33" s="4" t="s">
        <v>54</v>
      </c>
      <c r="C33" s="7" t="s">
        <v>90</v>
      </c>
      <c r="D33" s="7" t="s">
        <v>91</v>
      </c>
      <c r="E33" s="4" t="s">
        <v>57</v>
      </c>
      <c r="F33" s="7" t="s">
        <v>91</v>
      </c>
      <c r="G33" s="7" t="s">
        <v>103</v>
      </c>
      <c r="H33" s="7" t="s">
        <v>104</v>
      </c>
      <c r="I33" s="7" t="s">
        <v>106</v>
      </c>
      <c r="J33" s="4">
        <v>2</v>
      </c>
      <c r="K33" s="6" t="s">
        <v>32</v>
      </c>
      <c r="L33" s="4">
        <v>0</v>
      </c>
      <c r="M33" s="4">
        <v>1</v>
      </c>
      <c r="N33" s="4">
        <v>0</v>
      </c>
      <c r="O33" s="4">
        <v>1</v>
      </c>
      <c r="P33" s="4">
        <v>2</v>
      </c>
      <c r="Q33" s="7" t="s">
        <v>87</v>
      </c>
      <c r="R33" s="7" t="s">
        <v>107</v>
      </c>
      <c r="S33" s="4" t="s">
        <v>171</v>
      </c>
      <c r="T33" s="4" t="s">
        <v>86</v>
      </c>
      <c r="U33" s="4" t="s">
        <v>172</v>
      </c>
    </row>
    <row r="34" spans="1:21" s="8" customFormat="1" ht="63.75" x14ac:dyDescent="0.2">
      <c r="A34" s="7" t="s">
        <v>90</v>
      </c>
      <c r="B34" s="4" t="s">
        <v>54</v>
      </c>
      <c r="C34" s="7" t="s">
        <v>90</v>
      </c>
      <c r="D34" s="7" t="s">
        <v>91</v>
      </c>
      <c r="E34" s="4" t="s">
        <v>57</v>
      </c>
      <c r="F34" s="7" t="s">
        <v>91</v>
      </c>
      <c r="G34" s="7" t="s">
        <v>103</v>
      </c>
      <c r="H34" s="7" t="s">
        <v>108</v>
      </c>
      <c r="I34" s="7" t="s">
        <v>109</v>
      </c>
      <c r="J34" s="4">
        <f>+P34</f>
        <v>3</v>
      </c>
      <c r="K34" s="6" t="s">
        <v>36</v>
      </c>
      <c r="L34" s="4">
        <v>1</v>
      </c>
      <c r="M34" s="4">
        <v>1</v>
      </c>
      <c r="N34" s="4">
        <v>0</v>
      </c>
      <c r="O34" s="4">
        <v>1</v>
      </c>
      <c r="P34" s="4">
        <f t="shared" ref="P34:P40" si="1">L34+M34+N34+O34</f>
        <v>3</v>
      </c>
      <c r="Q34" s="7" t="s">
        <v>110</v>
      </c>
      <c r="R34" s="7" t="s">
        <v>111</v>
      </c>
      <c r="S34" s="4" t="s">
        <v>171</v>
      </c>
      <c r="T34" s="4" t="s">
        <v>86</v>
      </c>
      <c r="U34" s="4" t="s">
        <v>172</v>
      </c>
    </row>
    <row r="35" spans="1:21" s="8" customFormat="1" ht="63.75" x14ac:dyDescent="0.2">
      <c r="A35" s="7" t="s">
        <v>90</v>
      </c>
      <c r="B35" s="4" t="s">
        <v>54</v>
      </c>
      <c r="C35" s="7" t="s">
        <v>90</v>
      </c>
      <c r="D35" s="7" t="s">
        <v>91</v>
      </c>
      <c r="E35" s="4" t="s">
        <v>57</v>
      </c>
      <c r="F35" s="7" t="s">
        <v>91</v>
      </c>
      <c r="G35" s="7" t="s">
        <v>112</v>
      </c>
      <c r="H35" s="7" t="s">
        <v>113</v>
      </c>
      <c r="I35" s="7" t="s">
        <v>114</v>
      </c>
      <c r="J35" s="4">
        <f>+P35</f>
        <v>1</v>
      </c>
      <c r="K35" s="6" t="s">
        <v>36</v>
      </c>
      <c r="L35" s="4">
        <v>0</v>
      </c>
      <c r="M35" s="4">
        <v>0</v>
      </c>
      <c r="N35" s="4">
        <v>0</v>
      </c>
      <c r="O35" s="4">
        <v>1</v>
      </c>
      <c r="P35" s="4">
        <f>L35+M35+N35+O35</f>
        <v>1</v>
      </c>
      <c r="Q35" s="7" t="s">
        <v>110</v>
      </c>
      <c r="R35" s="7" t="s">
        <v>115</v>
      </c>
      <c r="S35" s="4" t="s">
        <v>171</v>
      </c>
      <c r="T35" s="4" t="s">
        <v>86</v>
      </c>
      <c r="U35" s="4" t="s">
        <v>172</v>
      </c>
    </row>
    <row r="36" spans="1:21" s="8" customFormat="1" ht="63.75" x14ac:dyDescent="0.2">
      <c r="A36" s="7" t="s">
        <v>90</v>
      </c>
      <c r="B36" s="4" t="s">
        <v>54</v>
      </c>
      <c r="C36" s="7" t="s">
        <v>90</v>
      </c>
      <c r="D36" s="7" t="s">
        <v>91</v>
      </c>
      <c r="E36" s="4" t="s">
        <v>57</v>
      </c>
      <c r="F36" s="7" t="s">
        <v>91</v>
      </c>
      <c r="G36" s="7" t="s">
        <v>112</v>
      </c>
      <c r="H36" s="7" t="s">
        <v>113</v>
      </c>
      <c r="I36" s="7" t="s">
        <v>116</v>
      </c>
      <c r="J36" s="4">
        <f>+P36</f>
        <v>1</v>
      </c>
      <c r="K36" s="6" t="s">
        <v>35</v>
      </c>
      <c r="L36" s="4">
        <v>1</v>
      </c>
      <c r="M36" s="4">
        <v>0</v>
      </c>
      <c r="N36" s="4">
        <v>0</v>
      </c>
      <c r="O36" s="4">
        <v>0</v>
      </c>
      <c r="P36" s="4">
        <f>L36+M36+N36+O36</f>
        <v>1</v>
      </c>
      <c r="Q36" s="7" t="s">
        <v>87</v>
      </c>
      <c r="R36" s="7" t="s">
        <v>117</v>
      </c>
      <c r="S36" s="4" t="s">
        <v>171</v>
      </c>
      <c r="T36" s="4" t="s">
        <v>86</v>
      </c>
      <c r="U36" s="4" t="s">
        <v>172</v>
      </c>
    </row>
    <row r="37" spans="1:21" s="8" customFormat="1" ht="63.75" x14ac:dyDescent="0.2">
      <c r="A37" s="7" t="s">
        <v>90</v>
      </c>
      <c r="B37" s="4" t="s">
        <v>54</v>
      </c>
      <c r="C37" s="7" t="s">
        <v>90</v>
      </c>
      <c r="D37" s="7" t="s">
        <v>91</v>
      </c>
      <c r="E37" s="4" t="s">
        <v>57</v>
      </c>
      <c r="F37" s="7" t="s">
        <v>91</v>
      </c>
      <c r="G37" s="7" t="s">
        <v>112</v>
      </c>
      <c r="H37" s="7" t="s">
        <v>113</v>
      </c>
      <c r="I37" s="7" t="s">
        <v>118</v>
      </c>
      <c r="J37" s="4">
        <v>4</v>
      </c>
      <c r="K37" s="6" t="s">
        <v>88</v>
      </c>
      <c r="L37" s="4">
        <v>1</v>
      </c>
      <c r="M37" s="4">
        <v>1</v>
      </c>
      <c r="N37" s="4">
        <v>1</v>
      </c>
      <c r="O37" s="4">
        <v>1</v>
      </c>
      <c r="P37" s="4">
        <f>L37+M37+N37+O37</f>
        <v>4</v>
      </c>
      <c r="Q37" s="7" t="s">
        <v>87</v>
      </c>
      <c r="R37" s="7" t="s">
        <v>115</v>
      </c>
      <c r="S37" s="4" t="s">
        <v>171</v>
      </c>
      <c r="T37" s="4" t="s">
        <v>86</v>
      </c>
      <c r="U37" s="4" t="s">
        <v>172</v>
      </c>
    </row>
    <row r="38" spans="1:21" s="8" customFormat="1" ht="63.75" x14ac:dyDescent="0.2">
      <c r="A38" s="7" t="s">
        <v>90</v>
      </c>
      <c r="B38" s="4" t="s">
        <v>54</v>
      </c>
      <c r="C38" s="7" t="s">
        <v>90</v>
      </c>
      <c r="D38" s="7" t="s">
        <v>91</v>
      </c>
      <c r="E38" s="4" t="s">
        <v>57</v>
      </c>
      <c r="F38" s="7" t="s">
        <v>91</v>
      </c>
      <c r="G38" s="7" t="s">
        <v>119</v>
      </c>
      <c r="H38" s="7" t="s">
        <v>108</v>
      </c>
      <c r="I38" s="7" t="s">
        <v>120</v>
      </c>
      <c r="J38" s="4">
        <f t="shared" ref="J38:J43" si="2">+P38</f>
        <v>2</v>
      </c>
      <c r="K38" s="6" t="s">
        <v>32</v>
      </c>
      <c r="L38" s="4">
        <v>0</v>
      </c>
      <c r="M38" s="4">
        <v>0</v>
      </c>
      <c r="N38" s="4">
        <v>0</v>
      </c>
      <c r="O38" s="4">
        <v>2</v>
      </c>
      <c r="P38" s="4">
        <f t="shared" si="1"/>
        <v>2</v>
      </c>
      <c r="Q38" s="7" t="s">
        <v>110</v>
      </c>
      <c r="R38" s="7" t="s">
        <v>121</v>
      </c>
      <c r="S38" s="4" t="s">
        <v>171</v>
      </c>
      <c r="T38" s="4" t="s">
        <v>86</v>
      </c>
      <c r="U38" s="4" t="s">
        <v>172</v>
      </c>
    </row>
    <row r="39" spans="1:21" s="8" customFormat="1" ht="63.75" x14ac:dyDescent="0.2">
      <c r="A39" s="7" t="s">
        <v>90</v>
      </c>
      <c r="B39" s="4" t="s">
        <v>54</v>
      </c>
      <c r="C39" s="7" t="s">
        <v>90</v>
      </c>
      <c r="D39" s="7" t="s">
        <v>91</v>
      </c>
      <c r="E39" s="4" t="s">
        <v>57</v>
      </c>
      <c r="F39" s="7" t="s">
        <v>91</v>
      </c>
      <c r="G39" s="7" t="s">
        <v>119</v>
      </c>
      <c r="H39" s="7" t="s">
        <v>108</v>
      </c>
      <c r="I39" s="7" t="s">
        <v>122</v>
      </c>
      <c r="J39" s="4">
        <f t="shared" si="2"/>
        <v>10</v>
      </c>
      <c r="K39" s="6" t="s">
        <v>32</v>
      </c>
      <c r="L39" s="4">
        <v>0</v>
      </c>
      <c r="M39" s="4">
        <v>0</v>
      </c>
      <c r="N39" s="4">
        <v>2</v>
      </c>
      <c r="O39" s="4">
        <v>8</v>
      </c>
      <c r="P39" s="4">
        <f t="shared" si="1"/>
        <v>10</v>
      </c>
      <c r="Q39" s="7" t="s">
        <v>110</v>
      </c>
      <c r="R39" s="7" t="s">
        <v>111</v>
      </c>
      <c r="S39" s="4" t="s">
        <v>171</v>
      </c>
      <c r="T39" s="4" t="s">
        <v>86</v>
      </c>
      <c r="U39" s="4" t="s">
        <v>172</v>
      </c>
    </row>
    <row r="40" spans="1:21" s="8" customFormat="1" ht="63.75" x14ac:dyDescent="0.2">
      <c r="A40" s="7" t="s">
        <v>90</v>
      </c>
      <c r="B40" s="4" t="s">
        <v>54</v>
      </c>
      <c r="C40" s="7" t="s">
        <v>90</v>
      </c>
      <c r="D40" s="7" t="s">
        <v>91</v>
      </c>
      <c r="E40" s="4" t="s">
        <v>57</v>
      </c>
      <c r="F40" s="7" t="s">
        <v>91</v>
      </c>
      <c r="G40" s="7" t="s">
        <v>119</v>
      </c>
      <c r="H40" s="7" t="s">
        <v>108</v>
      </c>
      <c r="I40" s="7" t="s">
        <v>123</v>
      </c>
      <c r="J40" s="4">
        <f t="shared" si="2"/>
        <v>6</v>
      </c>
      <c r="K40" s="6" t="s">
        <v>32</v>
      </c>
      <c r="L40" s="4">
        <v>0</v>
      </c>
      <c r="M40" s="4">
        <v>0</v>
      </c>
      <c r="N40" s="4">
        <v>2</v>
      </c>
      <c r="O40" s="4">
        <v>4</v>
      </c>
      <c r="P40" s="4">
        <f t="shared" si="1"/>
        <v>6</v>
      </c>
      <c r="Q40" s="7" t="s">
        <v>124</v>
      </c>
      <c r="R40" s="7" t="s">
        <v>125</v>
      </c>
      <c r="S40" s="4" t="s">
        <v>171</v>
      </c>
      <c r="T40" s="4" t="s">
        <v>86</v>
      </c>
      <c r="U40" s="4" t="s">
        <v>172</v>
      </c>
    </row>
    <row r="41" spans="1:21" s="8" customFormat="1" ht="63.75" x14ac:dyDescent="0.2">
      <c r="A41" s="7" t="s">
        <v>90</v>
      </c>
      <c r="B41" s="4" t="s">
        <v>54</v>
      </c>
      <c r="C41" s="7" t="s">
        <v>90</v>
      </c>
      <c r="D41" s="7" t="s">
        <v>91</v>
      </c>
      <c r="E41" s="4" t="s">
        <v>57</v>
      </c>
      <c r="F41" s="7" t="s">
        <v>91</v>
      </c>
      <c r="G41" s="7" t="s">
        <v>119</v>
      </c>
      <c r="H41" s="7" t="s">
        <v>108</v>
      </c>
      <c r="I41" s="7" t="s">
        <v>126</v>
      </c>
      <c r="J41" s="4">
        <f t="shared" si="2"/>
        <v>7</v>
      </c>
      <c r="K41" s="6" t="s">
        <v>32</v>
      </c>
      <c r="L41" s="4">
        <v>2</v>
      </c>
      <c r="M41" s="4">
        <v>1</v>
      </c>
      <c r="N41" s="4">
        <v>3</v>
      </c>
      <c r="O41" s="4">
        <v>1</v>
      </c>
      <c r="P41" s="4">
        <f>L41+M41+N41+O41</f>
        <v>7</v>
      </c>
      <c r="Q41" s="7" t="s">
        <v>124</v>
      </c>
      <c r="R41" s="7" t="s">
        <v>125</v>
      </c>
      <c r="S41" s="4" t="s">
        <v>171</v>
      </c>
      <c r="T41" s="4" t="s">
        <v>86</v>
      </c>
      <c r="U41" s="4" t="s">
        <v>172</v>
      </c>
    </row>
    <row r="42" spans="1:21" s="8" customFormat="1" ht="63.75" x14ac:dyDescent="0.2">
      <c r="A42" s="7" t="s">
        <v>90</v>
      </c>
      <c r="B42" s="4" t="s">
        <v>54</v>
      </c>
      <c r="C42" s="7" t="s">
        <v>90</v>
      </c>
      <c r="D42" s="7" t="s">
        <v>91</v>
      </c>
      <c r="E42" s="4" t="s">
        <v>57</v>
      </c>
      <c r="F42" s="7" t="s">
        <v>91</v>
      </c>
      <c r="G42" s="7" t="s">
        <v>119</v>
      </c>
      <c r="H42" s="7" t="s">
        <v>108</v>
      </c>
      <c r="I42" s="7" t="s">
        <v>127</v>
      </c>
      <c r="J42" s="4">
        <f t="shared" si="2"/>
        <v>1</v>
      </c>
      <c r="K42" s="7" t="s">
        <v>30</v>
      </c>
      <c r="L42" s="4">
        <v>0</v>
      </c>
      <c r="M42" s="4">
        <v>0</v>
      </c>
      <c r="N42" s="4">
        <v>0</v>
      </c>
      <c r="O42" s="4">
        <v>1</v>
      </c>
      <c r="P42" s="4">
        <f>L42+M42+N42+O42</f>
        <v>1</v>
      </c>
      <c r="Q42" s="7" t="s">
        <v>34</v>
      </c>
      <c r="R42" s="7" t="s">
        <v>128</v>
      </c>
      <c r="S42" s="4" t="s">
        <v>171</v>
      </c>
      <c r="T42" s="4" t="s">
        <v>86</v>
      </c>
      <c r="U42" s="4" t="s">
        <v>172</v>
      </c>
    </row>
    <row r="43" spans="1:21" s="8" customFormat="1" ht="63.75" x14ac:dyDescent="0.2">
      <c r="A43" s="7" t="s">
        <v>90</v>
      </c>
      <c r="B43" s="4" t="s">
        <v>54</v>
      </c>
      <c r="C43" s="7" t="s">
        <v>90</v>
      </c>
      <c r="D43" s="7" t="s">
        <v>91</v>
      </c>
      <c r="E43" s="4" t="s">
        <v>57</v>
      </c>
      <c r="F43" s="7" t="s">
        <v>91</v>
      </c>
      <c r="G43" s="7" t="s">
        <v>119</v>
      </c>
      <c r="H43" s="7" t="s">
        <v>108</v>
      </c>
      <c r="I43" s="7" t="s">
        <v>129</v>
      </c>
      <c r="J43" s="4">
        <f t="shared" si="2"/>
        <v>1</v>
      </c>
      <c r="K43" s="6" t="s">
        <v>36</v>
      </c>
      <c r="L43" s="4">
        <v>0</v>
      </c>
      <c r="M43" s="4">
        <v>0</v>
      </c>
      <c r="N43" s="4">
        <v>1</v>
      </c>
      <c r="O43" s="4">
        <v>0</v>
      </c>
      <c r="P43" s="4">
        <f>L43+M43+N43+O43</f>
        <v>1</v>
      </c>
      <c r="Q43" s="7" t="s">
        <v>87</v>
      </c>
      <c r="R43" s="7" t="s">
        <v>117</v>
      </c>
      <c r="S43" s="4" t="s">
        <v>171</v>
      </c>
      <c r="T43" s="4" t="s">
        <v>86</v>
      </c>
      <c r="U43" s="4" t="s">
        <v>172</v>
      </c>
    </row>
    <row r="44" spans="1:21" s="8" customFormat="1" ht="51" x14ac:dyDescent="0.2">
      <c r="A44" s="7" t="s">
        <v>90</v>
      </c>
      <c r="B44" s="4" t="s">
        <v>54</v>
      </c>
      <c r="C44" s="7" t="s">
        <v>90</v>
      </c>
      <c r="D44" s="7" t="s">
        <v>91</v>
      </c>
      <c r="E44" s="4" t="s">
        <v>57</v>
      </c>
      <c r="F44" s="7" t="s">
        <v>91</v>
      </c>
      <c r="G44" s="7" t="s">
        <v>130</v>
      </c>
      <c r="H44" s="7" t="s">
        <v>131</v>
      </c>
      <c r="I44" s="7" t="s">
        <v>132</v>
      </c>
      <c r="J44" s="4">
        <f>+P44</f>
        <v>10</v>
      </c>
      <c r="K44" s="6" t="s">
        <v>36</v>
      </c>
      <c r="L44" s="21">
        <v>3</v>
      </c>
      <c r="M44" s="21">
        <v>3</v>
      </c>
      <c r="N44" s="21">
        <v>3</v>
      </c>
      <c r="O44" s="21">
        <v>1</v>
      </c>
      <c r="P44" s="4">
        <f>L44+M44+N44+O44</f>
        <v>10</v>
      </c>
      <c r="Q44" s="7" t="s">
        <v>87</v>
      </c>
      <c r="R44" s="7" t="s">
        <v>89</v>
      </c>
      <c r="S44" s="4" t="s">
        <v>171</v>
      </c>
      <c r="T44" s="4" t="s">
        <v>86</v>
      </c>
      <c r="U44" s="4" t="s">
        <v>172</v>
      </c>
    </row>
    <row r="45" spans="1:21" s="8" customFormat="1" ht="76.5" x14ac:dyDescent="0.2">
      <c r="A45" s="7" t="s">
        <v>90</v>
      </c>
      <c r="B45" s="4" t="s">
        <v>54</v>
      </c>
      <c r="C45" s="7" t="s">
        <v>90</v>
      </c>
      <c r="D45" s="7" t="s">
        <v>91</v>
      </c>
      <c r="E45" s="4" t="s">
        <v>57</v>
      </c>
      <c r="F45" s="7" t="s">
        <v>91</v>
      </c>
      <c r="G45" s="7" t="s">
        <v>130</v>
      </c>
      <c r="H45" s="7" t="s">
        <v>131</v>
      </c>
      <c r="I45" s="7" t="s">
        <v>133</v>
      </c>
      <c r="J45" s="4">
        <f>+P45</f>
        <v>10</v>
      </c>
      <c r="K45" s="6" t="s">
        <v>35</v>
      </c>
      <c r="L45" s="4">
        <v>1</v>
      </c>
      <c r="M45" s="4">
        <v>3</v>
      </c>
      <c r="N45" s="4">
        <v>3</v>
      </c>
      <c r="O45" s="4">
        <v>3</v>
      </c>
      <c r="P45" s="4">
        <f t="shared" ref="P45:P63" si="3">L45+M45+N45+O45</f>
        <v>10</v>
      </c>
      <c r="Q45" s="7" t="s">
        <v>87</v>
      </c>
      <c r="R45" s="7" t="s">
        <v>89</v>
      </c>
      <c r="S45" s="4" t="s">
        <v>171</v>
      </c>
      <c r="T45" s="4" t="s">
        <v>86</v>
      </c>
      <c r="U45" s="4" t="s">
        <v>172</v>
      </c>
    </row>
    <row r="46" spans="1:21" s="8" customFormat="1" ht="51" x14ac:dyDescent="0.2">
      <c r="A46" s="7" t="s">
        <v>90</v>
      </c>
      <c r="B46" s="4" t="s">
        <v>54</v>
      </c>
      <c r="C46" s="7" t="s">
        <v>90</v>
      </c>
      <c r="D46" s="7" t="s">
        <v>91</v>
      </c>
      <c r="E46" s="4" t="s">
        <v>57</v>
      </c>
      <c r="F46" s="7" t="s">
        <v>91</v>
      </c>
      <c r="G46" s="7" t="s">
        <v>130</v>
      </c>
      <c r="H46" s="7" t="s">
        <v>131</v>
      </c>
      <c r="I46" s="7" t="s">
        <v>134</v>
      </c>
      <c r="J46" s="4">
        <f>+P46</f>
        <v>25</v>
      </c>
      <c r="K46" s="6" t="s">
        <v>135</v>
      </c>
      <c r="L46" s="4">
        <v>5</v>
      </c>
      <c r="M46" s="4">
        <v>10</v>
      </c>
      <c r="N46" s="4">
        <v>0</v>
      </c>
      <c r="O46" s="4">
        <v>10</v>
      </c>
      <c r="P46" s="4">
        <f t="shared" si="3"/>
        <v>25</v>
      </c>
      <c r="Q46" s="7" t="s">
        <v>87</v>
      </c>
      <c r="R46" s="7" t="s">
        <v>136</v>
      </c>
      <c r="S46" s="4" t="s">
        <v>171</v>
      </c>
      <c r="T46" s="4" t="s">
        <v>86</v>
      </c>
      <c r="U46" s="4" t="s">
        <v>172</v>
      </c>
    </row>
    <row r="47" spans="1:21" s="8" customFormat="1" ht="63.75" x14ac:dyDescent="0.2">
      <c r="A47" s="7" t="s">
        <v>90</v>
      </c>
      <c r="B47" s="4" t="s">
        <v>54</v>
      </c>
      <c r="C47" s="7" t="s">
        <v>90</v>
      </c>
      <c r="D47" s="7" t="s">
        <v>91</v>
      </c>
      <c r="E47" s="4" t="s">
        <v>57</v>
      </c>
      <c r="F47" s="7" t="s">
        <v>91</v>
      </c>
      <c r="G47" s="7" t="s">
        <v>130</v>
      </c>
      <c r="H47" s="7" t="s">
        <v>131</v>
      </c>
      <c r="I47" s="7" t="s">
        <v>137</v>
      </c>
      <c r="J47" s="4">
        <v>1</v>
      </c>
      <c r="K47" s="6" t="s">
        <v>138</v>
      </c>
      <c r="L47" s="4">
        <v>1</v>
      </c>
      <c r="M47" s="4">
        <v>0</v>
      </c>
      <c r="N47" s="4">
        <v>0</v>
      </c>
      <c r="O47" s="4">
        <v>0</v>
      </c>
      <c r="P47" s="4">
        <v>1</v>
      </c>
      <c r="Q47" s="7" t="s">
        <v>87</v>
      </c>
      <c r="R47" s="7" t="s">
        <v>121</v>
      </c>
      <c r="S47" s="4" t="s">
        <v>171</v>
      </c>
      <c r="T47" s="4" t="s">
        <v>86</v>
      </c>
      <c r="U47" s="4" t="s">
        <v>172</v>
      </c>
    </row>
    <row r="48" spans="1:21" s="8" customFormat="1" ht="51" x14ac:dyDescent="0.2">
      <c r="A48" s="7" t="s">
        <v>90</v>
      </c>
      <c r="B48" s="4" t="s">
        <v>54</v>
      </c>
      <c r="C48" s="7" t="s">
        <v>90</v>
      </c>
      <c r="D48" s="7" t="s">
        <v>91</v>
      </c>
      <c r="E48" s="4" t="s">
        <v>57</v>
      </c>
      <c r="F48" s="7" t="s">
        <v>91</v>
      </c>
      <c r="G48" s="7" t="s">
        <v>130</v>
      </c>
      <c r="H48" s="7" t="s">
        <v>131</v>
      </c>
      <c r="I48" s="7" t="s">
        <v>139</v>
      </c>
      <c r="J48" s="4">
        <v>1000</v>
      </c>
      <c r="K48" s="6" t="s">
        <v>32</v>
      </c>
      <c r="L48" s="4">
        <v>0</v>
      </c>
      <c r="M48" s="4">
        <v>0</v>
      </c>
      <c r="N48" s="4">
        <v>1000</v>
      </c>
      <c r="O48" s="4">
        <v>0</v>
      </c>
      <c r="P48" s="4">
        <v>1000</v>
      </c>
      <c r="Q48" s="7" t="s">
        <v>87</v>
      </c>
      <c r="R48" s="7" t="s">
        <v>140</v>
      </c>
      <c r="S48" s="4" t="s">
        <v>171</v>
      </c>
      <c r="T48" s="4" t="s">
        <v>86</v>
      </c>
      <c r="U48" s="4" t="s">
        <v>172</v>
      </c>
    </row>
    <row r="49" spans="1:21" s="8" customFormat="1" ht="51" x14ac:dyDescent="0.2">
      <c r="A49" s="7" t="s">
        <v>90</v>
      </c>
      <c r="B49" s="4" t="s">
        <v>54</v>
      </c>
      <c r="C49" s="7" t="s">
        <v>90</v>
      </c>
      <c r="D49" s="7" t="s">
        <v>91</v>
      </c>
      <c r="E49" s="4" t="s">
        <v>57</v>
      </c>
      <c r="F49" s="7" t="s">
        <v>91</v>
      </c>
      <c r="G49" s="7" t="s">
        <v>141</v>
      </c>
      <c r="H49" s="7" t="s">
        <v>142</v>
      </c>
      <c r="I49" s="7" t="s">
        <v>143</v>
      </c>
      <c r="J49" s="4">
        <f>+P49</f>
        <v>12</v>
      </c>
      <c r="K49" s="6" t="s">
        <v>32</v>
      </c>
      <c r="L49" s="4">
        <v>3</v>
      </c>
      <c r="M49" s="4">
        <v>3</v>
      </c>
      <c r="N49" s="4">
        <v>3</v>
      </c>
      <c r="O49" s="4">
        <v>3</v>
      </c>
      <c r="P49" s="4">
        <f t="shared" si="3"/>
        <v>12</v>
      </c>
      <c r="Q49" s="7" t="s">
        <v>87</v>
      </c>
      <c r="R49" s="7" t="s">
        <v>98</v>
      </c>
      <c r="S49" s="4" t="s">
        <v>171</v>
      </c>
      <c r="T49" s="4" t="s">
        <v>86</v>
      </c>
      <c r="U49" s="4" t="s">
        <v>172</v>
      </c>
    </row>
    <row r="50" spans="1:21" s="8" customFormat="1" ht="63.75" x14ac:dyDescent="0.2">
      <c r="A50" s="7" t="s">
        <v>90</v>
      </c>
      <c r="B50" s="4" t="s">
        <v>54</v>
      </c>
      <c r="C50" s="7" t="s">
        <v>90</v>
      </c>
      <c r="D50" s="7" t="s">
        <v>91</v>
      </c>
      <c r="E50" s="4" t="s">
        <v>57</v>
      </c>
      <c r="F50" s="7" t="s">
        <v>91</v>
      </c>
      <c r="G50" s="7" t="s">
        <v>141</v>
      </c>
      <c r="H50" s="7" t="s">
        <v>142</v>
      </c>
      <c r="I50" s="7" t="s">
        <v>144</v>
      </c>
      <c r="J50" s="4">
        <v>4</v>
      </c>
      <c r="K50" s="6" t="s">
        <v>32</v>
      </c>
      <c r="L50" s="4">
        <v>1</v>
      </c>
      <c r="M50" s="4">
        <v>1</v>
      </c>
      <c r="N50" s="4">
        <v>1</v>
      </c>
      <c r="O50" s="4">
        <v>1</v>
      </c>
      <c r="P50" s="4">
        <f>L50+M50+N50+O50</f>
        <v>4</v>
      </c>
      <c r="Q50" s="7" t="s">
        <v>87</v>
      </c>
      <c r="R50" s="7" t="s">
        <v>98</v>
      </c>
      <c r="S50" s="4" t="s">
        <v>171</v>
      </c>
      <c r="T50" s="4" t="s">
        <v>86</v>
      </c>
      <c r="U50" s="4" t="s">
        <v>172</v>
      </c>
    </row>
    <row r="51" spans="1:21" s="8" customFormat="1" ht="63.75" x14ac:dyDescent="0.2">
      <c r="A51" s="7" t="s">
        <v>90</v>
      </c>
      <c r="B51" s="4" t="s">
        <v>54</v>
      </c>
      <c r="C51" s="7" t="s">
        <v>90</v>
      </c>
      <c r="D51" s="7" t="s">
        <v>91</v>
      </c>
      <c r="E51" s="4" t="s">
        <v>57</v>
      </c>
      <c r="F51" s="7" t="s">
        <v>91</v>
      </c>
      <c r="G51" s="7" t="s">
        <v>145</v>
      </c>
      <c r="H51" s="7" t="s">
        <v>146</v>
      </c>
      <c r="I51" s="7" t="s">
        <v>147</v>
      </c>
      <c r="J51" s="4">
        <f>+P51</f>
        <v>3</v>
      </c>
      <c r="K51" s="6" t="s">
        <v>135</v>
      </c>
      <c r="L51" s="4">
        <v>0</v>
      </c>
      <c r="M51" s="4">
        <v>1</v>
      </c>
      <c r="N51" s="4">
        <v>1</v>
      </c>
      <c r="O51" s="4">
        <v>1</v>
      </c>
      <c r="P51" s="4">
        <f t="shared" si="3"/>
        <v>3</v>
      </c>
      <c r="Q51" s="7" t="s">
        <v>87</v>
      </c>
      <c r="R51" s="7" t="s">
        <v>29</v>
      </c>
      <c r="S51" s="4" t="s">
        <v>171</v>
      </c>
      <c r="T51" s="4" t="s">
        <v>86</v>
      </c>
      <c r="U51" s="4" t="s">
        <v>172</v>
      </c>
    </row>
    <row r="52" spans="1:21" s="8" customFormat="1" ht="51" x14ac:dyDescent="0.2">
      <c r="A52" s="7" t="s">
        <v>90</v>
      </c>
      <c r="B52" s="4" t="s">
        <v>54</v>
      </c>
      <c r="C52" s="7" t="s">
        <v>90</v>
      </c>
      <c r="D52" s="7" t="s">
        <v>91</v>
      </c>
      <c r="E52" s="4" t="s">
        <v>57</v>
      </c>
      <c r="F52" s="7" t="s">
        <v>91</v>
      </c>
      <c r="G52" s="7" t="s">
        <v>148</v>
      </c>
      <c r="H52" s="7" t="s">
        <v>146</v>
      </c>
      <c r="I52" s="7" t="s">
        <v>149</v>
      </c>
      <c r="J52" s="4">
        <v>50</v>
      </c>
      <c r="K52" s="6" t="s">
        <v>36</v>
      </c>
      <c r="L52" s="4">
        <v>7</v>
      </c>
      <c r="M52" s="4">
        <v>15</v>
      </c>
      <c r="N52" s="4">
        <v>14</v>
      </c>
      <c r="O52" s="4">
        <v>14</v>
      </c>
      <c r="P52" s="4">
        <f t="shared" si="3"/>
        <v>50</v>
      </c>
      <c r="Q52" s="7" t="s">
        <v>87</v>
      </c>
      <c r="R52" s="7" t="s">
        <v>115</v>
      </c>
      <c r="S52" s="4" t="s">
        <v>171</v>
      </c>
      <c r="T52" s="4" t="s">
        <v>86</v>
      </c>
      <c r="U52" s="4" t="s">
        <v>172</v>
      </c>
    </row>
    <row r="53" spans="1:21" s="8" customFormat="1" ht="51" x14ac:dyDescent="0.2">
      <c r="A53" s="7" t="s">
        <v>90</v>
      </c>
      <c r="B53" s="4" t="s">
        <v>54</v>
      </c>
      <c r="C53" s="7" t="s">
        <v>90</v>
      </c>
      <c r="D53" s="7" t="s">
        <v>91</v>
      </c>
      <c r="E53" s="4" t="s">
        <v>57</v>
      </c>
      <c r="F53" s="7" t="s">
        <v>91</v>
      </c>
      <c r="G53" s="7" t="s">
        <v>148</v>
      </c>
      <c r="H53" s="7" t="s">
        <v>146</v>
      </c>
      <c r="I53" s="7" t="s">
        <v>150</v>
      </c>
      <c r="J53" s="4">
        <f t="shared" ref="J53:J59" si="4">+P53</f>
        <v>35</v>
      </c>
      <c r="K53" s="6" t="s">
        <v>35</v>
      </c>
      <c r="L53" s="4">
        <v>0</v>
      </c>
      <c r="M53" s="4">
        <v>7</v>
      </c>
      <c r="N53" s="4">
        <v>14</v>
      </c>
      <c r="O53" s="4">
        <v>14</v>
      </c>
      <c r="P53" s="4">
        <f t="shared" si="3"/>
        <v>35</v>
      </c>
      <c r="Q53" s="7" t="s">
        <v>87</v>
      </c>
      <c r="R53" s="7" t="s">
        <v>115</v>
      </c>
      <c r="S53" s="4" t="s">
        <v>171</v>
      </c>
      <c r="T53" s="4" t="s">
        <v>86</v>
      </c>
      <c r="U53" s="4" t="s">
        <v>172</v>
      </c>
    </row>
    <row r="54" spans="1:21" s="8" customFormat="1" ht="51" x14ac:dyDescent="0.2">
      <c r="A54" s="7" t="s">
        <v>90</v>
      </c>
      <c r="B54" s="4" t="s">
        <v>54</v>
      </c>
      <c r="C54" s="7" t="s">
        <v>90</v>
      </c>
      <c r="D54" s="7" t="s">
        <v>91</v>
      </c>
      <c r="E54" s="4" t="s">
        <v>57</v>
      </c>
      <c r="F54" s="7" t="s">
        <v>91</v>
      </c>
      <c r="G54" s="7" t="s">
        <v>148</v>
      </c>
      <c r="H54" s="7" t="s">
        <v>151</v>
      </c>
      <c r="I54" s="7" t="s">
        <v>152</v>
      </c>
      <c r="J54" s="4">
        <f t="shared" si="4"/>
        <v>1</v>
      </c>
      <c r="K54" s="6" t="s">
        <v>135</v>
      </c>
      <c r="L54" s="21">
        <v>0</v>
      </c>
      <c r="M54" s="21">
        <v>0</v>
      </c>
      <c r="N54" s="21">
        <v>1</v>
      </c>
      <c r="O54" s="21">
        <v>0</v>
      </c>
      <c r="P54" s="4">
        <f t="shared" si="3"/>
        <v>1</v>
      </c>
      <c r="Q54" s="7" t="s">
        <v>87</v>
      </c>
      <c r="R54" s="7" t="s">
        <v>115</v>
      </c>
      <c r="S54" s="4" t="s">
        <v>171</v>
      </c>
      <c r="T54" s="4" t="s">
        <v>86</v>
      </c>
      <c r="U54" s="4" t="s">
        <v>172</v>
      </c>
    </row>
    <row r="55" spans="1:21" s="8" customFormat="1" ht="51" x14ac:dyDescent="0.2">
      <c r="A55" s="7" t="s">
        <v>90</v>
      </c>
      <c r="B55" s="4" t="s">
        <v>54</v>
      </c>
      <c r="C55" s="7" t="s">
        <v>90</v>
      </c>
      <c r="D55" s="7" t="s">
        <v>91</v>
      </c>
      <c r="E55" s="4" t="s">
        <v>57</v>
      </c>
      <c r="F55" s="7" t="s">
        <v>91</v>
      </c>
      <c r="G55" s="7" t="s">
        <v>153</v>
      </c>
      <c r="H55" s="7" t="s">
        <v>154</v>
      </c>
      <c r="I55" s="7" t="s">
        <v>155</v>
      </c>
      <c r="J55" s="4">
        <f t="shared" si="4"/>
        <v>18</v>
      </c>
      <c r="K55" s="6" t="s">
        <v>36</v>
      </c>
      <c r="L55" s="4">
        <v>1</v>
      </c>
      <c r="M55" s="4">
        <v>6</v>
      </c>
      <c r="N55" s="4">
        <v>5</v>
      </c>
      <c r="O55" s="4">
        <v>6</v>
      </c>
      <c r="P55" s="4">
        <f t="shared" si="3"/>
        <v>18</v>
      </c>
      <c r="Q55" s="7" t="s">
        <v>87</v>
      </c>
      <c r="R55" s="7" t="s">
        <v>115</v>
      </c>
      <c r="S55" s="4" t="s">
        <v>171</v>
      </c>
      <c r="T55" s="4" t="s">
        <v>86</v>
      </c>
      <c r="U55" s="4" t="s">
        <v>172</v>
      </c>
    </row>
    <row r="56" spans="1:21" s="8" customFormat="1" ht="51" x14ac:dyDescent="0.2">
      <c r="A56" s="7" t="s">
        <v>90</v>
      </c>
      <c r="B56" s="4" t="s">
        <v>54</v>
      </c>
      <c r="C56" s="7" t="s">
        <v>90</v>
      </c>
      <c r="D56" s="7" t="s">
        <v>91</v>
      </c>
      <c r="E56" s="4" t="s">
        <v>57</v>
      </c>
      <c r="F56" s="7" t="s">
        <v>91</v>
      </c>
      <c r="G56" s="7" t="s">
        <v>153</v>
      </c>
      <c r="H56" s="7" t="s">
        <v>156</v>
      </c>
      <c r="I56" s="7" t="s">
        <v>157</v>
      </c>
      <c r="J56" s="4">
        <f t="shared" si="4"/>
        <v>1</v>
      </c>
      <c r="K56" s="6" t="s">
        <v>35</v>
      </c>
      <c r="L56" s="4">
        <v>0</v>
      </c>
      <c r="M56" s="4">
        <v>0</v>
      </c>
      <c r="N56" s="4">
        <v>0</v>
      </c>
      <c r="O56" s="4">
        <v>1</v>
      </c>
      <c r="P56" s="4">
        <f t="shared" si="3"/>
        <v>1</v>
      </c>
      <c r="Q56" s="7" t="s">
        <v>87</v>
      </c>
      <c r="R56" s="7" t="s">
        <v>115</v>
      </c>
      <c r="S56" s="4" t="s">
        <v>171</v>
      </c>
      <c r="T56" s="4" t="s">
        <v>86</v>
      </c>
      <c r="U56" s="4" t="s">
        <v>172</v>
      </c>
    </row>
    <row r="57" spans="1:21" s="8" customFormat="1" ht="51" x14ac:dyDescent="0.2">
      <c r="A57" s="7" t="s">
        <v>90</v>
      </c>
      <c r="B57" s="4" t="s">
        <v>54</v>
      </c>
      <c r="C57" s="7" t="s">
        <v>90</v>
      </c>
      <c r="D57" s="7" t="s">
        <v>91</v>
      </c>
      <c r="E57" s="4" t="s">
        <v>57</v>
      </c>
      <c r="F57" s="7" t="s">
        <v>91</v>
      </c>
      <c r="G57" s="7" t="s">
        <v>153</v>
      </c>
      <c r="H57" s="7" t="s">
        <v>158</v>
      </c>
      <c r="I57" s="7" t="s">
        <v>159</v>
      </c>
      <c r="J57" s="4">
        <f t="shared" si="4"/>
        <v>1</v>
      </c>
      <c r="K57" s="6" t="s">
        <v>32</v>
      </c>
      <c r="L57" s="4">
        <v>0</v>
      </c>
      <c r="M57" s="4">
        <v>1</v>
      </c>
      <c r="N57" s="4">
        <v>0</v>
      </c>
      <c r="O57" s="4">
        <v>0</v>
      </c>
      <c r="P57" s="4">
        <f t="shared" si="3"/>
        <v>1</v>
      </c>
      <c r="Q57" s="7" t="s">
        <v>87</v>
      </c>
      <c r="R57" s="7" t="s">
        <v>115</v>
      </c>
      <c r="S57" s="4" t="s">
        <v>171</v>
      </c>
      <c r="T57" s="4" t="s">
        <v>86</v>
      </c>
      <c r="U57" s="4" t="s">
        <v>172</v>
      </c>
    </row>
    <row r="58" spans="1:21" s="8" customFormat="1" ht="51" x14ac:dyDescent="0.2">
      <c r="A58" s="7" t="s">
        <v>90</v>
      </c>
      <c r="B58" s="4" t="s">
        <v>54</v>
      </c>
      <c r="C58" s="7" t="s">
        <v>90</v>
      </c>
      <c r="D58" s="7" t="s">
        <v>91</v>
      </c>
      <c r="E58" s="4" t="s">
        <v>57</v>
      </c>
      <c r="F58" s="7" t="s">
        <v>91</v>
      </c>
      <c r="G58" s="2" t="s">
        <v>160</v>
      </c>
      <c r="H58" s="7" t="s">
        <v>161</v>
      </c>
      <c r="I58" s="7" t="s">
        <v>162</v>
      </c>
      <c r="J58" s="4">
        <f t="shared" si="4"/>
        <v>8</v>
      </c>
      <c r="K58" s="6" t="s">
        <v>35</v>
      </c>
      <c r="L58" s="4">
        <v>0</v>
      </c>
      <c r="M58" s="4">
        <v>4</v>
      </c>
      <c r="N58" s="4">
        <v>3</v>
      </c>
      <c r="O58" s="4">
        <v>1</v>
      </c>
      <c r="P58" s="4">
        <f t="shared" si="3"/>
        <v>8</v>
      </c>
      <c r="Q58" s="7" t="s">
        <v>87</v>
      </c>
      <c r="R58" s="7" t="s">
        <v>115</v>
      </c>
      <c r="S58" s="4" t="s">
        <v>171</v>
      </c>
      <c r="T58" s="4" t="s">
        <v>86</v>
      </c>
      <c r="U58" s="4" t="s">
        <v>172</v>
      </c>
    </row>
    <row r="59" spans="1:21" s="8" customFormat="1" ht="51" x14ac:dyDescent="0.2">
      <c r="A59" s="7" t="s">
        <v>90</v>
      </c>
      <c r="B59" s="4" t="s">
        <v>54</v>
      </c>
      <c r="C59" s="7" t="s">
        <v>90</v>
      </c>
      <c r="D59" s="7" t="s">
        <v>91</v>
      </c>
      <c r="E59" s="4" t="s">
        <v>57</v>
      </c>
      <c r="F59" s="7" t="s">
        <v>91</v>
      </c>
      <c r="G59" s="2" t="s">
        <v>160</v>
      </c>
      <c r="H59" s="7" t="s">
        <v>161</v>
      </c>
      <c r="I59" s="7" t="s">
        <v>163</v>
      </c>
      <c r="J59" s="4">
        <f t="shared" si="4"/>
        <v>5</v>
      </c>
      <c r="K59" s="6" t="s">
        <v>135</v>
      </c>
      <c r="L59" s="4">
        <v>1</v>
      </c>
      <c r="M59" s="4">
        <v>4</v>
      </c>
      <c r="N59" s="4">
        <v>0</v>
      </c>
      <c r="O59" s="4">
        <v>0</v>
      </c>
      <c r="P59" s="4">
        <f t="shared" si="3"/>
        <v>5</v>
      </c>
      <c r="Q59" s="7" t="s">
        <v>87</v>
      </c>
      <c r="R59" s="7" t="s">
        <v>29</v>
      </c>
      <c r="S59" s="4" t="s">
        <v>171</v>
      </c>
      <c r="T59" s="4" t="s">
        <v>86</v>
      </c>
      <c r="U59" s="4" t="s">
        <v>172</v>
      </c>
    </row>
    <row r="60" spans="1:21" s="8" customFormat="1" ht="63.75" x14ac:dyDescent="0.2">
      <c r="A60" s="7" t="s">
        <v>90</v>
      </c>
      <c r="B60" s="4" t="s">
        <v>54</v>
      </c>
      <c r="C60" s="7" t="s">
        <v>90</v>
      </c>
      <c r="D60" s="7" t="s">
        <v>91</v>
      </c>
      <c r="E60" s="4" t="s">
        <v>57</v>
      </c>
      <c r="F60" s="7" t="s">
        <v>91</v>
      </c>
      <c r="G60" s="2" t="s">
        <v>160</v>
      </c>
      <c r="H60" s="7" t="s">
        <v>161</v>
      </c>
      <c r="I60" s="7" t="s">
        <v>164</v>
      </c>
      <c r="J60" s="4">
        <v>1</v>
      </c>
      <c r="K60" s="6" t="s">
        <v>35</v>
      </c>
      <c r="L60" s="4">
        <v>0</v>
      </c>
      <c r="M60" s="4">
        <v>0</v>
      </c>
      <c r="N60" s="4">
        <v>0</v>
      </c>
      <c r="O60" s="4">
        <v>1</v>
      </c>
      <c r="P60" s="4">
        <v>1</v>
      </c>
      <c r="Q60" s="7" t="s">
        <v>87</v>
      </c>
      <c r="R60" s="7" t="s">
        <v>165</v>
      </c>
      <c r="S60" s="4" t="s">
        <v>171</v>
      </c>
      <c r="T60" s="4" t="s">
        <v>86</v>
      </c>
      <c r="U60" s="4" t="s">
        <v>172</v>
      </c>
    </row>
    <row r="61" spans="1:21" s="8" customFormat="1" ht="51" x14ac:dyDescent="0.2">
      <c r="A61" s="7" t="s">
        <v>90</v>
      </c>
      <c r="B61" s="4" t="s">
        <v>54</v>
      </c>
      <c r="C61" s="7" t="s">
        <v>90</v>
      </c>
      <c r="D61" s="7" t="s">
        <v>91</v>
      </c>
      <c r="E61" s="4" t="s">
        <v>57</v>
      </c>
      <c r="F61" s="7" t="s">
        <v>91</v>
      </c>
      <c r="G61" s="2" t="s">
        <v>160</v>
      </c>
      <c r="H61" s="7" t="s">
        <v>161</v>
      </c>
      <c r="I61" s="7" t="s">
        <v>166</v>
      </c>
      <c r="J61" s="4">
        <v>1</v>
      </c>
      <c r="K61" s="6" t="s">
        <v>35</v>
      </c>
      <c r="L61" s="4">
        <v>0</v>
      </c>
      <c r="M61" s="4">
        <v>1</v>
      </c>
      <c r="N61" s="4">
        <v>0</v>
      </c>
      <c r="O61" s="4">
        <v>0</v>
      </c>
      <c r="P61" s="4">
        <v>1</v>
      </c>
      <c r="Q61" s="7" t="s">
        <v>87</v>
      </c>
      <c r="R61" s="7" t="s">
        <v>115</v>
      </c>
      <c r="S61" s="4" t="s">
        <v>171</v>
      </c>
      <c r="T61" s="4" t="s">
        <v>86</v>
      </c>
      <c r="U61" s="4" t="s">
        <v>172</v>
      </c>
    </row>
    <row r="62" spans="1:21" s="8" customFormat="1" ht="51" x14ac:dyDescent="0.2">
      <c r="A62" s="7" t="s">
        <v>90</v>
      </c>
      <c r="B62" s="4" t="s">
        <v>54</v>
      </c>
      <c r="C62" s="7" t="s">
        <v>90</v>
      </c>
      <c r="D62" s="7" t="s">
        <v>91</v>
      </c>
      <c r="E62" s="4" t="s">
        <v>57</v>
      </c>
      <c r="F62" s="7" t="s">
        <v>91</v>
      </c>
      <c r="G62" s="7" t="s">
        <v>167</v>
      </c>
      <c r="H62" s="7" t="s">
        <v>168</v>
      </c>
      <c r="I62" s="7" t="s">
        <v>169</v>
      </c>
      <c r="J62" s="4">
        <f>+P62</f>
        <v>3</v>
      </c>
      <c r="K62" s="6" t="s">
        <v>36</v>
      </c>
      <c r="L62" s="4">
        <v>0</v>
      </c>
      <c r="M62" s="4">
        <v>1</v>
      </c>
      <c r="N62" s="4">
        <v>1</v>
      </c>
      <c r="O62" s="4">
        <v>1</v>
      </c>
      <c r="P62" s="4">
        <f t="shared" si="3"/>
        <v>3</v>
      </c>
      <c r="Q62" s="7" t="s">
        <v>87</v>
      </c>
      <c r="R62" s="7" t="s">
        <v>115</v>
      </c>
      <c r="S62" s="4" t="s">
        <v>171</v>
      </c>
      <c r="T62" s="4" t="s">
        <v>86</v>
      </c>
      <c r="U62" s="4" t="s">
        <v>172</v>
      </c>
    </row>
    <row r="63" spans="1:21" s="8" customFormat="1" ht="51" x14ac:dyDescent="0.2">
      <c r="A63" s="7" t="s">
        <v>90</v>
      </c>
      <c r="B63" s="4" t="s">
        <v>54</v>
      </c>
      <c r="C63" s="7" t="s">
        <v>90</v>
      </c>
      <c r="D63" s="7" t="s">
        <v>91</v>
      </c>
      <c r="E63" s="4" t="s">
        <v>57</v>
      </c>
      <c r="F63" s="7" t="s">
        <v>91</v>
      </c>
      <c r="G63" s="7" t="s">
        <v>167</v>
      </c>
      <c r="H63" s="7" t="s">
        <v>168</v>
      </c>
      <c r="I63" s="7" t="s">
        <v>170</v>
      </c>
      <c r="J63" s="4">
        <f>+P63</f>
        <v>1</v>
      </c>
      <c r="K63" s="6" t="s">
        <v>35</v>
      </c>
      <c r="L63" s="4">
        <v>1</v>
      </c>
      <c r="M63" s="4">
        <v>0</v>
      </c>
      <c r="N63" s="4">
        <v>0</v>
      </c>
      <c r="O63" s="4">
        <v>0</v>
      </c>
      <c r="P63" s="4">
        <f t="shared" si="3"/>
        <v>1</v>
      </c>
      <c r="Q63" s="7" t="s">
        <v>87</v>
      </c>
      <c r="R63" s="7" t="s">
        <v>115</v>
      </c>
      <c r="S63" s="4" t="s">
        <v>171</v>
      </c>
      <c r="T63" s="4" t="s">
        <v>86</v>
      </c>
      <c r="U63" s="4" t="s">
        <v>172</v>
      </c>
    </row>
  </sheetData>
  <protectedRanges>
    <protectedRange sqref="E7:E22" name="Rango1_6"/>
    <protectedRange sqref="I11:I14 I7:I8" name="Rango1_1_1"/>
    <protectedRange sqref="I9" name="Rango1_1_1_1"/>
    <protectedRange sqref="I10" name="Rango1_1_1_2"/>
    <protectedRange sqref="F24:F63 A24:D63" name="Rango1_7"/>
    <protectedRange sqref="E24:E63" name="Rango1_1_4"/>
    <protectedRange sqref="P24:P25 J24:O24 J25:K25 J29:K30 P29:P30 J34:J40 K34:P34 K38:P40 H54 J26:P28 J35:P37 J41:P63 H24:H31 J31:P33" name="Rango1_7_3"/>
    <protectedRange sqref="I44 I24" name="Rango1_2_1_4_2"/>
    <protectedRange sqref="G58:G61" name="Rango1_2_2_1_2"/>
  </protectedRanges>
  <mergeCells count="15">
    <mergeCell ref="A1:U1"/>
    <mergeCell ref="A2:A3"/>
    <mergeCell ref="B2:B3"/>
    <mergeCell ref="C2:C3"/>
    <mergeCell ref="D2:D3"/>
    <mergeCell ref="E2:E3"/>
    <mergeCell ref="F2:F3"/>
    <mergeCell ref="L2:P2"/>
    <mergeCell ref="Q2:R2"/>
    <mergeCell ref="S2:U2"/>
    <mergeCell ref="G2:G3"/>
    <mergeCell ref="H2:H3"/>
    <mergeCell ref="I2:I3"/>
    <mergeCell ref="J2:J3"/>
    <mergeCell ref="K2:K3"/>
  </mergeCells>
  <dataValidations count="1">
    <dataValidation operator="greaterThan" allowBlank="1" showInputMessage="1" showErrorMessage="1" sqref="I44 I24"/>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ENF EMERGENTES Y REEMERGENTES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PLANEACION05</cp:lastModifiedBy>
  <dcterms:created xsi:type="dcterms:W3CDTF">2018-01-16T21:00:09Z</dcterms:created>
  <dcterms:modified xsi:type="dcterms:W3CDTF">2018-01-30T22:38:48Z</dcterms:modified>
</cp:coreProperties>
</file>