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CONDICIONES NO TRANSMISIBLES" sheetId="2" r:id="rId1"/>
  </sheets>
  <externalReferences>
    <externalReference r:id="rId2"/>
  </externalReferences>
  <definedNames>
    <definedName name="DIME">[1]DIMYCOMP!$B$2:$K$2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2" i="2" l="1"/>
  <c r="N62" i="2"/>
  <c r="M62" i="2"/>
  <c r="L62" i="2"/>
  <c r="K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62" i="2" l="1"/>
</calcChain>
</file>

<file path=xl/comments1.xml><?xml version="1.0" encoding="utf-8"?>
<comments xmlns="http://schemas.openxmlformats.org/spreadsheetml/2006/main">
  <authors>
    <author>CRONICAS03</author>
  </authors>
  <commentList>
    <comment ref="H38" authorId="0">
      <text>
        <r>
          <rPr>
            <b/>
            <sz val="9"/>
            <color indexed="81"/>
            <rFont val="Tahoma"/>
            <family val="2"/>
          </rPr>
          <t>CRONICAS03:</t>
        </r>
        <r>
          <rPr>
            <sz val="9"/>
            <color indexed="81"/>
            <rFont val="Tahoma"/>
            <family val="2"/>
          </rPr>
          <t xml:space="preserve">
Depende del ministerio de salud</t>
        </r>
      </text>
    </comment>
  </commentList>
</comments>
</file>

<file path=xl/sharedStrings.xml><?xml version="1.0" encoding="utf-8"?>
<sst xmlns="http://schemas.openxmlformats.org/spreadsheetml/2006/main" count="940" uniqueCount="161">
  <si>
    <t>Dimensión</t>
  </si>
  <si>
    <t>Código Programa</t>
  </si>
  <si>
    <t xml:space="preserve">Programa </t>
  </si>
  <si>
    <t>Componente</t>
  </si>
  <si>
    <t>Código subprograma</t>
  </si>
  <si>
    <t>Subprograma</t>
  </si>
  <si>
    <t>Meta de Producto Anual</t>
  </si>
  <si>
    <t>Cantidad Programada</t>
  </si>
  <si>
    <t>Unidad de Medida</t>
  </si>
  <si>
    <t>Actividades programadas por trimestre</t>
  </si>
  <si>
    <t>Linea de Acción</t>
  </si>
  <si>
    <t>Recursos programados</t>
  </si>
  <si>
    <t>Responsables del cumplimiento</t>
  </si>
  <si>
    <t>I</t>
  </si>
  <si>
    <t>II</t>
  </si>
  <si>
    <t>III</t>
  </si>
  <si>
    <t>IV</t>
  </si>
  <si>
    <t>Total</t>
  </si>
  <si>
    <t>Linea Operativa</t>
  </si>
  <si>
    <t>Categoria Linea Operativa</t>
  </si>
  <si>
    <t>Código Rubro Presupuestal</t>
  </si>
  <si>
    <t>Fuente de Financiación</t>
  </si>
  <si>
    <t xml:space="preserve">Dependencia </t>
  </si>
  <si>
    <t xml:space="preserve">Cargo </t>
  </si>
  <si>
    <t>Nombres y Apellidos</t>
  </si>
  <si>
    <t>SGP</t>
  </si>
  <si>
    <t>TABLA 14: ELABORACIÓN Y CONSOLIDACIÓN DEL PLAN DE ACCIÓN EN SALUD (PAS)
Ver documento de Lineamientos Metodologicos, Tecnicos y Operativos - Pag. 243</t>
  </si>
  <si>
    <t>Actividades  2018</t>
  </si>
  <si>
    <t>Vida saludable y condiciones no transmisibles</t>
  </si>
  <si>
    <t>2.4.2.</t>
  </si>
  <si>
    <t>Vida saludable y condiciones  no transmisibles</t>
  </si>
  <si>
    <t>Condiciones Cronicas Prevalentes</t>
  </si>
  <si>
    <t>100%  de las IPS PUBLICAS habilitadas en promocion  prevención  y detección temprana de las ENT y SBVA con  Asistencia Tecnica en los programas de control de Hipertension arterial</t>
  </si>
  <si>
    <t>Seguimiento a la Implementacion de la Estrategia " Conoce tu riesgo peso saludable" en 40 IPS Municipales</t>
  </si>
  <si>
    <t>Seguimientos</t>
  </si>
  <si>
    <t>Gestion de la salud Pública</t>
  </si>
  <si>
    <t>Desarrollo de Capacidades</t>
  </si>
  <si>
    <t>01V -1423010211</t>
  </si>
  <si>
    <t>Condiciones cronicas prevalentes</t>
  </si>
  <si>
    <t>Porfesional Responsable</t>
  </si>
  <si>
    <t>Sandra Luz Ferreira Garcia</t>
  </si>
  <si>
    <t>100%  de las IPS publicas habilitadas en promocion  prevención  y detección temprana de las ENT y SBVA con  Asistencia Tecnica en los programas de control de Hipertension arterial</t>
  </si>
  <si>
    <t>Participaciòn en comites de vigilancia epidemiologica  departamental (cove) de los eventos dimensiòn vida saludable y condiciones no transmisibles programados por vigilancia en salud pùblica.</t>
  </si>
  <si>
    <t>COVE</t>
  </si>
  <si>
    <t>Contener en 1,4 la Prevalencia de Diabetes Mellitus en personas de 18 a 69 años.</t>
  </si>
  <si>
    <t>Seguimiento a la Educación en Prácticas de Autocuidado de los Pacientes diabeticos en 40 IPS Públicas del Departamento</t>
  </si>
  <si>
    <t>Acompañamiento</t>
  </si>
  <si>
    <t xml:space="preserve">Seguimiento al Funcionamiento del Programa de Canalización del paciente Sano e intervención a los pacientes diabeticos en 40 IPS Públicas del Departamental. </t>
  </si>
  <si>
    <t>seguimientos</t>
  </si>
  <si>
    <t>Seguimiento al Plan de Acción de pacientes de ENT inasistentes en las 40 IPS PUBLICAS</t>
  </si>
  <si>
    <t>Planeación integral en salud</t>
  </si>
  <si>
    <t>Desarrollar capacidades en el 100% de las IPS publicas del Departamento para la prevención de enfermedadres no transmisibles, la salud bucal, visual y auditiva</t>
  </si>
  <si>
    <t>Realizar asistencia técnica en normatividad, Rutas de Atencion, acciones de detección temprana  y estrategias   para la prevención Enfermedades no transmisibles Y  la salud bucal, visual y auditiva en  40 IPS</t>
  </si>
  <si>
    <t>asistencias tecnicas</t>
  </si>
  <si>
    <t>Fortalecimiento del Talento Humano Lideradas por el MSPS en las Rutas de Atención de las ENT y SBVA en 40 IPS Publicas del Departamento.</t>
  </si>
  <si>
    <t>fortalecimientos</t>
  </si>
  <si>
    <t xml:space="preserve">Realizar seguimiento a  la implementacion de la Rutas de Atencion, acciones de detección temprana, estrategias y acciones  para la prevención Enfermedades no transmisibles a salud bucal, visual y auditiva en 17  IPS </t>
  </si>
  <si>
    <t>100% de menores de 18 años con cancer infantil con seguimiento del indicador de oportunidad en el diagnostico definitivo</t>
  </si>
  <si>
    <t>Definir un cronograma de acción para el desarrollo de las 4 sesiones anuales del Consejo Departamental Asesor de Cáncer infantil.</t>
  </si>
  <si>
    <t>Cronograma</t>
  </si>
  <si>
    <t>Coordinación intersectorial</t>
  </si>
  <si>
    <t>Seguimiento al cumplimiento de la Ruta de Atención integral del niño con Cáncer infantil a las EAPB</t>
  </si>
  <si>
    <t>seguimiento</t>
  </si>
  <si>
    <t>Realizar seguimiento al Plan de Mejoramiento de la EAPB producto de las Unidades de Análisis de casos de Mortalidad por Cáncer infantil.</t>
  </si>
  <si>
    <t>Realizar mesas de trabajo en articulación con la oficina de Vigilancia en Salud Publica a fin de revisar la notificación de los eventos de las enfermedades no transmisibles.</t>
  </si>
  <si>
    <t xml:space="preserve">Numero </t>
  </si>
  <si>
    <t>Seguimiento a la  Detección temprana del cáncer infantil mediante la utilización del formato incluido en la Historia Clínica AIEPI en  40 IPS Públicas del Departamento</t>
  </si>
  <si>
    <t>Participación en las acciones del Equipo de Trabajo IDS- EAPB , para la Atención integral y oportuna de los eventos de Cáncer.</t>
  </si>
  <si>
    <t>Plan de acción</t>
  </si>
  <si>
    <t>100% de los municipios del Departamento con desarrollo de capacidades para la prevención de enfermedadres no transmisibles</t>
  </si>
  <si>
    <t xml:space="preserve">Socializar lineamientos tecnicos y normativo según directrices  del MSPS  a los coordinadores de salud pública , con el fin de ser incluidas en el PAS Municipal de la vigencia 2018, sobre las    estrategias que promuevan y fomenten practicas de autocuidado  (4 X 4 AMPLIADA, SOY GENERACION MAS SONRIENTE, AMOR POR EL SILENCIO , VEO BIEN, APRENDO BIEN)  para las ENT y la SBVA.  "Consumo del Tabaco y  Espacios 100% libres de Humo de Tabaco"  y estrategia  4X4 ampliada "conoce tu riesgo, peso saludable", un millon de corazones y  Estandarización de la Historia Clinica de Hipertensión Arterial  y ruta de atención  para prevención y manejo de las ENT y aquellas relacionadas con salud bucal, visual y auditiva.       </t>
  </si>
  <si>
    <t>Talleres regionales</t>
  </si>
  <si>
    <t>Fortalecimiento del talento humano de los 40 municipios en  " Alertas Tempranas de Cáncer Infantil , Formato de Deteccion temprana en la Historia Clínica AIEPI y Ruta de Atención del Paciente con Cáncer infantil.</t>
  </si>
  <si>
    <t>Socilizaciones regionales</t>
  </si>
  <si>
    <t xml:space="preserve">Realizar asistencia técnica a los 40 municipios en la formulación y desarrollo del Plan de acción en salud de la Dimensión vida Saludable y condiciones No transmisibles </t>
  </si>
  <si>
    <t>asistencias técnicas</t>
  </si>
  <si>
    <t>Realizar seguimiento a los 40 municipios en el desarrollo del Plan de acción en salud de la Dimensión vida Saludable y condiciones No transmisibles Vigencia 2018</t>
  </si>
  <si>
    <t>Gestión de las intervenciones colectivas</t>
  </si>
  <si>
    <t>Realizar evaluación a los 40 municipios  en la ejecución del Plan de acción en salud vigencia 2017 de la Dimension vida saludable y condiciones no transmisibles</t>
  </si>
  <si>
    <t>Evaluaciones</t>
  </si>
  <si>
    <t>Desarrollar capacidades en el 100% de los municipios del Departamento para la Deteccion temprana de enfermedadres no transmisibles</t>
  </si>
  <si>
    <t>Socialización al Talento humano del servicio social Obligatorio SSO de las ENT , SBVA y  la Deteccion temprana del Cáncer en las IPS primarias Municipales.</t>
  </si>
  <si>
    <t>socializaciones</t>
  </si>
  <si>
    <t>Acompañamiento al equipo MIAS del IDS en la implementacion de la Ruta de promocion y mantenimiento en el marco de la promoción de MCYEVS.</t>
  </si>
  <si>
    <t>Fortalecimiento  del Talento humano liderada por el MSPS en la Temática de Cáncer</t>
  </si>
  <si>
    <t>Mesas de trabajo</t>
  </si>
  <si>
    <t>Gestión de la salud pública</t>
  </si>
  <si>
    <t>Desarrollar capacidades en el talento humano de una ESE del Departamento para deteccion temprana del Cáncer de Mama</t>
  </si>
  <si>
    <t>Realizar 1 fortalecimiento del talento humano  en la tematica de cáncer de mama dirigido a  los profesionales  de la  salud de la ESE CENTRO.</t>
  </si>
  <si>
    <t>Fortalecimiento</t>
  </si>
  <si>
    <t>Realizar   seguimiento al fortalecimiento del talento humano en las Lineas de frente de las EAPB para la apropiacion e implementación de la ruta integral de Cáncer de mama.</t>
  </si>
  <si>
    <t>Lograr una alianza transectoriales  con el Instituto Nacional de Cancerología</t>
  </si>
  <si>
    <t>Seguimiento  al convenio con el Instituto Nacional de Cancerología para la implementación de  la estrategía VER y TRATAR en la Regional Norte.</t>
  </si>
  <si>
    <t>informes</t>
  </si>
  <si>
    <t>01V-1423010211</t>
  </si>
  <si>
    <t>Modos condiciones y estilos de vida sludables</t>
  </si>
  <si>
    <t>Seguimiento a la Oportunidad en la atencion de los Eventos de Cáncer de cuello uterino en las EAPB del Departamento.</t>
  </si>
  <si>
    <t>Realizar  mínimo 2 seguimiento al proceso de implementación  del Plan Decenal para el Control del Cáncer en el Departamento.</t>
  </si>
  <si>
    <t>Mesas de Trabajo con las EAPB para Identificar y reconocer el estado actual del proceso de implementación del Plan Decenal para el Control del Cáncer en el Departamento.</t>
  </si>
  <si>
    <t xml:space="preserve"> Plan de Trabajo para avanzar en la implementación del Plan Decenal para el Control del Cáncer en el Departamento  a las EAPB</t>
  </si>
  <si>
    <t>Plan de trabajo</t>
  </si>
  <si>
    <t xml:space="preserve"> Seguimiento al plan de trabajo para avanzar para el Control del Cáncer en el Departamento  a las EAPB</t>
  </si>
  <si>
    <t xml:space="preserve">Lograr alianzas transectoriales  con mínimo 5 actores estratégicos </t>
  </si>
  <si>
    <t>concertar acciones sectoriales a través del COTSA para la promoción de estilos de vida saludables en el departamento.</t>
  </si>
  <si>
    <t>Concertar acciones con la mesa de Seguridad alimentaria del Departamento para la Promoción de Alimentación saludable.</t>
  </si>
  <si>
    <t>mesas de trabajo</t>
  </si>
  <si>
    <t xml:space="preserve">Concertar acciones sectoriales con educacion en salud IDS para realización de cronograma en la articulación con el sector educación para el desarrollo de acciones del PIC según lo programado. </t>
  </si>
  <si>
    <t>Socializar en mínimo 3  Consejos Territorieles de Seguiridad Social en Salud  los avance de la dimensión con el fin de promover y apoyar las acciones de prevención, control, de las enfermeades no transmisibles</t>
  </si>
  <si>
    <t>Consejos</t>
  </si>
  <si>
    <t xml:space="preserve">Modos , condiciones y estilos de vida saludables </t>
  </si>
  <si>
    <t>100% de los municpios con seguimiento en la implementación de  prácticas de autocuidado.</t>
  </si>
  <si>
    <t>Seguimiento a la Implementación de las Prácticas de Autocuidado de los Municipios de Durania, Toledo,La Esperanza, Mutiscua , Cácota y Labateca, producto de la Concurrencia 2016-2017</t>
  </si>
  <si>
    <t>vsita diagnostica</t>
  </si>
  <si>
    <t>Gestionar la Adopción del Plan de Acción( Bajo la estrategia CERS) para la Implementación de las prácticas de autocuidado en la prevención y manejo de las ENT y aquellas relacionadas con salud bucal, visual y auditiva en 1 Municipio del Departamento.</t>
  </si>
  <si>
    <t>Aplicación de la Herramienta de Autoevaluación en el Entorno Escolar para el seguimiento   a nivel territorial de la implementacion de las prácticas de autocuidado para prevención y manejo de las ENT y aquellas relacionadas con salud bucal, visual y auditiva en 20 Municipios</t>
  </si>
  <si>
    <t>Documento</t>
  </si>
  <si>
    <t>Continuidad en la ejecución del programa Atencion integral del Adulto Mayor , para la Implementación de las prácticas de Autocuidado en los Centros DIA/VIDA  de los Municipios de la regional Ocaña ( Zona 2 ).</t>
  </si>
  <si>
    <t>Dearrollo de Capacidades</t>
  </si>
  <si>
    <t>01V-1423010211-10V -1423090211.211-01V -1423010212</t>
  </si>
  <si>
    <t>SGP-FORTALECIMIENTO DE LA AUTORIDAD ANITARIA</t>
  </si>
  <si>
    <t>Seguimiento a la implementación de las Prácticas de Autocuidado en los Centros DIA/VIDA en la zona 1  de los Municipios priorizados en la Vigencia 2017.</t>
  </si>
  <si>
    <t>Participar en la mesa Técnica Envejecimiento y vejez Adulto Mayor, liderado por la Secretaría de Desarrollo Social del Departamento</t>
  </si>
  <si>
    <t>Realizar 1 Concurrencia a  9 Municipios en  la Implementación  de las Practicas de Autocuidado  para la prevención y manejo de las ENT y aquellas relacionadas con salud bucal, visual y auditiva.</t>
  </si>
  <si>
    <t>Contrato</t>
  </si>
  <si>
    <t xml:space="preserve">Promoción de la salud y gestión del riesgo  </t>
  </si>
  <si>
    <t>Gestion de las intervenciones colectivas</t>
  </si>
  <si>
    <t>01V-1423010211-01V -1423010212</t>
  </si>
  <si>
    <t>Seguimiento a la Concurrencia en 6 Municipios ( Cácota,Silos, Toledo, Labateca y La Esperanza) para realizar la Implementación  de las Practicas de Autocuidado  para prevención y manejo de las ENT  aquellas relacionadas con salud bucal, visual y auditiva.</t>
  </si>
  <si>
    <t>2 Seguimientos y 1 evaluación a la Concurrencia en 9 Municipios para realizar la Implementación  de las Practicas de Autocuidado  para prevención y manejo de las ENT y aquellas relacionadas con salud bucal, visual y auditiva.</t>
  </si>
  <si>
    <t>seguimiento-evaluación</t>
  </si>
  <si>
    <t>100% de los municipios con seguimiento en el desarrollo de  estrategias IEC en establecimientos públicos y educativos para prevención del Tabaco en la población adolescente.</t>
  </si>
  <si>
    <t>Seguimiento a la ejecución del Plan de Acción de la Estrategia CERS  en el Municipio de Gramalote.</t>
  </si>
  <si>
    <t>envío estrategia</t>
  </si>
  <si>
    <t>Seguimiento al cumplimiento de la articulacion con los sectores existentes en los municipios a fin de garantizar las acciones de promocion (abogacia, comunicación y  movilización social de las fechas representativas de los eventos de interes en salud publica de las ENT  (DIA MUNDIAL DEL CANCER, DIA INTERNACIONAL DEL CANCER INFANTIL, DIA MUNDIAL DE LA AUDICION,  DIA MUNDIAL DE LA SALUD BUCODENTAL, DIA MUNDIAL DEL RIÑON,DIA MUNDIAL CONTRA EL CANCER DE COLON, DIA DEPARTAMENTAL DE LA ACTIVIDAD FISICA, DIA MUNDIAL DE LA SALUD, DIA MUNDIAL DE LA HIPERTENSION ARTERIAL, DIA MUNDIAL SIN TABACO, SEMANA DE PROMOCION DE ESTILOS DE VIDA SALUDABLES, DIA MUNDIAL DE LA LUCHA CONTRA LA OBESIDAD, DIA MUNDIAL DEL CORAZON, DIA INTERNACIONAL DE LAS PERSONAS MAYORES, DIA MUNDIAL DE LA VISION, SEMANA DETECCION TEMPRANA DE CANCER DE MAMA, DIA MUNDIAL DE LA DIABETES, DIA MUNDIAL SIN ALCOHOL, DIA MUNDIAL DEL EPOC) .</t>
  </si>
  <si>
    <t>Socialización</t>
  </si>
  <si>
    <t>Difusión de herramientas y piezas de comunicación diseñadas desde el nivel nacional, en medios comunitarios, comerciales e institucionales. Redes sociales Instituto Departamental de Salud y Gobernación de Norte de Santander.  Página web Instituto Departamental de Salud.</t>
  </si>
  <si>
    <t>Esquema de Difusión</t>
  </si>
  <si>
    <t xml:space="preserve"> 50% de los municipios con seguimiento en el cumplimiento de la Estrategia Ambientes 100% Libres de Humo de Tabaco y sus derivados, en los lugares definidos por la Ley 1335/2009.</t>
  </si>
  <si>
    <t>Fortalecimiento del Talento Humano de las Coordinadoras de Salud Pública Municipal frente a la estrategia MPOWER</t>
  </si>
  <si>
    <t>fortalecimiento</t>
  </si>
  <si>
    <t>Gestion para la formulación y ejecución de un Plan de Acción ante la estrategia MPOWER en establecimientos priorizados en los municipios.</t>
  </si>
  <si>
    <t>seguimiento al plan de acción</t>
  </si>
  <si>
    <t xml:space="preserve">Concertar y desarrollar un cronograma de acción  con Salud ambiental del IDS para capacitar a las Autoridades Municipales en los 40 Municipios, en el cumplimiento de la Normatividad  de los Ambientes 100 % libres de Humo de Tabaco en el Departamento en el marco de la caracterización de riesgos ambientales relacionados con EPOC.            </t>
  </si>
  <si>
    <t>Mantener la prevalencia de hipoacusia en niños entre 0 y 12 años, después de levantamiento de linea Base 2017.</t>
  </si>
  <si>
    <t>Seguimientos de los casos de Hipoacusia en los niños de 0 a 12 años y tratar el 100% de los Identificados con las EAPB.</t>
  </si>
  <si>
    <t>Documento diagnostico</t>
  </si>
  <si>
    <t>Apoyo a la ejecución de la Estrategia "Transición es una nota " liderada por Salud Infantil del IDS.</t>
  </si>
  <si>
    <t>Apoyo</t>
  </si>
  <si>
    <t>100% de las EAPB del Departamento con desarrollo de capacidades para la prevención de enfermedadres no transmisiblesl, a salud bucal, visual y auditiva</t>
  </si>
  <si>
    <t>Realizar asistencia técnica  en la normatividad vigente, norma técnica, guías de atención, ruta de atención de las ENT y SBVA en las 11  EAPB del Departamento.</t>
  </si>
  <si>
    <t>asistencia Técnica</t>
  </si>
  <si>
    <t>Realizar seguimiento al cumplimiento  norma técnica, guías de atención, ruta de atención y detección temprana de las ENT y SBVA en las 11  EAPB del Departamento.</t>
  </si>
  <si>
    <t>Gestionar la realización de 3 jornadas nacionales desarrolladas en los municipios para el cuidado bucal y protección específica en salud bucal para la primera infancia, infancia y adolescencia – 2018   inherentes a la Promoción de Hábitos y Estilos de Vida Saludables de  la Dimensión.</t>
  </si>
  <si>
    <t>Jornadas</t>
  </si>
  <si>
    <t>Consolidar el  seguimiento a los 40 municpios del departamento frente al reporte de COP, Ceo y Fluorosis dental .</t>
  </si>
  <si>
    <t>reporte</t>
  </si>
  <si>
    <t>Realizar seguimiento al cumplimiento de las Jornadas nacionales de la aplicación de barniz  de fluor en los 40 municipios.</t>
  </si>
  <si>
    <t>Identificar los defectos refrectavios de los niños entre 2 y 8 años, con el fin de establecer  linea base en la vigencia 2017 en las EAPB.</t>
  </si>
  <si>
    <t>100% de municpios con seguimiento al reporte de COP en mayores de 18 años</t>
  </si>
  <si>
    <t>Fortalecimientodel talento humano a Profesionales del SSO de las IPS  del departamento en el manejo de aplicativo de salud bucal, notificacion de fluorisis dental, reporte del Indice CEO y reporte de productividad</t>
  </si>
  <si>
    <t xml:space="preserve">Consolidar el  seguimiento a los 40 municpios del departamento frente  al reporte COP en personas mayores de 18 años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</si>
</sst>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0"/>
      <name val="Arial Narrow"/>
      <family val="2"/>
    </font>
    <font>
      <sz val="10"/>
      <color theme="0"/>
      <name val="Arial Narrow"/>
      <family val="2"/>
    </font>
    <font>
      <sz val="10"/>
      <color theme="1"/>
      <name val="Arial Narrow"/>
      <family val="2"/>
    </font>
    <font>
      <sz val="10"/>
      <name val="Arial Narrow"/>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31">
    <xf numFmtId="0" fontId="0" fillId="0" borderId="0" xfId="0"/>
    <xf numFmtId="0" fontId="2"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2"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5" fillId="2" borderId="0" xfId="0" applyFont="1" applyFill="1" applyAlignment="1">
      <alignment horizontal="left" vertical="center"/>
    </xf>
    <xf numFmtId="0" fontId="3" fillId="3" borderId="1" xfId="0" applyFont="1" applyFill="1" applyBorder="1" applyAlignment="1">
      <alignment horizontal="left" vertical="center" wrapText="1"/>
    </xf>
    <xf numFmtId="2" fontId="3" fillId="3" borderId="2" xfId="0" applyNumberFormat="1" applyFont="1" applyFill="1" applyBorder="1" applyAlignment="1">
      <alignment horizontal="left" vertical="center" wrapText="1"/>
    </xf>
    <xf numFmtId="2" fontId="3" fillId="3" borderId="2" xfId="0" applyNumberFormat="1" applyFont="1" applyFill="1" applyBorder="1" applyAlignment="1">
      <alignment horizontal="center" vertical="center" wrapText="1"/>
    </xf>
    <xf numFmtId="0" fontId="3" fillId="3" borderId="0" xfId="0" applyFont="1" applyFill="1" applyAlignment="1">
      <alignment horizontal="left" vertical="center"/>
    </xf>
    <xf numFmtId="0" fontId="2" fillId="3" borderId="2" xfId="0" applyFont="1" applyFill="1" applyBorder="1" applyAlignment="1" applyProtection="1">
      <alignment horizontal="left" vertical="center"/>
    </xf>
    <xf numFmtId="0" fontId="3" fillId="3" borderId="0" xfId="0" applyFont="1" applyFill="1" applyBorder="1" applyAlignment="1">
      <alignment horizontal="left" vertical="center"/>
    </xf>
    <xf numFmtId="0" fontId="3" fillId="3" borderId="3" xfId="0" applyFont="1" applyFill="1" applyBorder="1" applyAlignment="1">
      <alignment horizontal="left" vertical="center"/>
    </xf>
    <xf numFmtId="0" fontId="2" fillId="3" borderId="2" xfId="0" applyFont="1" applyFill="1" applyBorder="1" applyAlignment="1" applyProtection="1">
      <alignment horizontal="left" vertical="center" wrapText="1"/>
    </xf>
    <xf numFmtId="0" fontId="3" fillId="3" borderId="0" xfId="0" applyFont="1" applyFill="1" applyAlignment="1">
      <alignment horizontal="left" vertical="center" wrapText="1"/>
    </xf>
    <xf numFmtId="0" fontId="3" fillId="3" borderId="4"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0" xfId="0" applyFont="1" applyFill="1" applyBorder="1" applyAlignment="1">
      <alignment horizontal="left" vertical="center" wrapText="1"/>
    </xf>
    <xf numFmtId="2" fontId="6" fillId="3" borderId="0" xfId="0" applyNumberFormat="1" applyFont="1" applyFill="1" applyBorder="1" applyAlignment="1">
      <alignment horizontal="left" vertical="center" wrapText="1"/>
    </xf>
    <xf numFmtId="2" fontId="6" fillId="3" borderId="0" xfId="0" applyNumberFormat="1" applyFont="1" applyFill="1" applyAlignment="1">
      <alignment horizontal="center" vertical="center" wrapText="1"/>
    </xf>
    <xf numFmtId="9" fontId="6" fillId="3" borderId="0" xfId="1" applyFont="1" applyFill="1" applyAlignment="1">
      <alignment horizontal="left" vertical="center"/>
    </xf>
    <xf numFmtId="0" fontId="6" fillId="3" borderId="0" xfId="0" applyFont="1" applyFill="1" applyAlignment="1">
      <alignment horizontal="left" vertical="center"/>
    </xf>
    <xf numFmtId="0" fontId="7" fillId="3" borderId="0" xfId="0" applyFont="1" applyFill="1" applyBorder="1" applyAlignment="1">
      <alignment horizontal="left" vertical="center" wrapText="1"/>
    </xf>
    <xf numFmtId="0" fontId="7" fillId="3" borderId="5" xfId="0" applyFont="1" applyFill="1" applyBorder="1" applyAlignment="1">
      <alignment horizontal="left" vertical="center" wrapText="1"/>
    </xf>
    <xf numFmtId="2" fontId="6" fillId="3" borderId="0" xfId="0" applyNumberFormat="1" applyFont="1" applyFill="1" applyAlignment="1">
      <alignment horizontal="left" vertical="center" wrapText="1"/>
    </xf>
    <xf numFmtId="0" fontId="4" fillId="2" borderId="2" xfId="0" applyFont="1" applyFill="1" applyBorder="1" applyAlignment="1">
      <alignment horizontal="left" vertical="center" wrapText="1"/>
    </xf>
    <xf numFmtId="2" fontId="4" fillId="2" borderId="2" xfId="0" applyNumberFormat="1" applyFont="1" applyFill="1" applyBorder="1" applyAlignment="1">
      <alignment horizontal="left" vertical="center" wrapText="1"/>
    </xf>
    <xf numFmtId="2"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2" fontId="4" fillId="2" borderId="2" xfId="0" applyNumberFormat="1" applyFont="1" applyFill="1" applyBorder="1" applyAlignment="1">
      <alignment horizontal="left" vertical="center" wrapText="1"/>
    </xf>
  </cellXfs>
  <cellStyles count="4">
    <cellStyle name="Normal" xfId="0" builtinId="0"/>
    <cellStyle name="Normal 2 2" xfId="3"/>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STIONSP06/Downloads/INFORMES%20TRIMESTRALES/PAS%20INFANCIA-%202017-FINAL%2022%20de%20junio-2017-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 val="cadena de valor "/>
      <sheetName val="COAI"/>
      <sheetName val="PAS"/>
      <sheetName val="MTF"/>
      <sheetName val="Planindicativo "/>
      <sheetName val="PDD-30 JUNIO"/>
    </sheetNames>
    <sheetDataSet>
      <sheetData sheetId="0">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100"/>
  <sheetViews>
    <sheetView tabSelected="1" zoomScale="70" zoomScaleNormal="70" workbookViewId="0">
      <selection activeCell="E9" sqref="E9"/>
    </sheetView>
  </sheetViews>
  <sheetFormatPr baseColWidth="10" defaultRowHeight="45" customHeight="1" x14ac:dyDescent="0.25"/>
  <cols>
    <col min="1" max="1" width="13" style="16" customWidth="1"/>
    <col min="2" max="2" width="11.42578125" style="16" customWidth="1"/>
    <col min="3" max="3" width="15.28515625" style="16" customWidth="1"/>
    <col min="4" max="4" width="11.42578125" style="16" customWidth="1"/>
    <col min="5" max="5" width="15.7109375" style="16" customWidth="1"/>
    <col min="6" max="6" width="22.28515625" style="16" customWidth="1"/>
    <col min="7" max="7" width="50.140625" style="16" customWidth="1"/>
    <col min="8" max="8" width="52.140625" style="16" customWidth="1"/>
    <col min="9" max="9" width="14.85546875" style="16" customWidth="1"/>
    <col min="10" max="10" width="13.28515625" style="16" customWidth="1"/>
    <col min="11" max="14" width="4.42578125" style="16" customWidth="1"/>
    <col min="15" max="15" width="5.85546875" style="16" customWidth="1"/>
    <col min="16" max="16" width="21.5703125" style="16" customWidth="1"/>
    <col min="17" max="17" width="22.5703125" style="16" customWidth="1"/>
    <col min="18" max="18" width="15.28515625" style="24" customWidth="1"/>
    <col min="19" max="19" width="11.42578125" style="19"/>
    <col min="20" max="20" width="26.85546875" style="16" customWidth="1"/>
    <col min="21" max="21" width="25.42578125" style="16" customWidth="1"/>
    <col min="22" max="22" width="29.28515625" style="16" customWidth="1"/>
    <col min="23" max="16384" width="11.42578125" style="21"/>
  </cols>
  <sheetData>
    <row r="1" spans="1:22" s="5" customFormat="1" ht="45" customHeight="1" x14ac:dyDescent="0.25">
      <c r="A1" s="28" t="s">
        <v>26</v>
      </c>
      <c r="B1" s="28"/>
      <c r="C1" s="28"/>
      <c r="D1" s="28"/>
      <c r="E1" s="28"/>
      <c r="F1" s="28"/>
      <c r="G1" s="28"/>
      <c r="H1" s="28"/>
      <c r="I1" s="28"/>
      <c r="J1" s="28"/>
      <c r="K1" s="28"/>
      <c r="L1" s="28"/>
      <c r="M1" s="28"/>
      <c r="N1" s="28"/>
      <c r="O1" s="28"/>
      <c r="P1" s="28"/>
      <c r="Q1" s="28"/>
      <c r="R1" s="28"/>
      <c r="S1" s="28"/>
      <c r="T1" s="28"/>
      <c r="U1" s="28"/>
      <c r="V1" s="28"/>
    </row>
    <row r="2" spans="1:22" s="5" customFormat="1" ht="45" customHeight="1" x14ac:dyDescent="0.25">
      <c r="A2" s="28" t="s">
        <v>0</v>
      </c>
      <c r="B2" s="28" t="s">
        <v>1</v>
      </c>
      <c r="C2" s="28" t="s">
        <v>2</v>
      </c>
      <c r="D2" s="28" t="s">
        <v>3</v>
      </c>
      <c r="E2" s="28" t="s">
        <v>4</v>
      </c>
      <c r="F2" s="28" t="s">
        <v>5</v>
      </c>
      <c r="G2" s="28" t="s">
        <v>6</v>
      </c>
      <c r="H2" s="29" t="s">
        <v>27</v>
      </c>
      <c r="I2" s="28" t="s">
        <v>7</v>
      </c>
      <c r="J2" s="28" t="s">
        <v>8</v>
      </c>
      <c r="K2" s="28" t="s">
        <v>9</v>
      </c>
      <c r="L2" s="28"/>
      <c r="M2" s="28"/>
      <c r="N2" s="28"/>
      <c r="O2" s="28"/>
      <c r="P2" s="28" t="s">
        <v>10</v>
      </c>
      <c r="Q2" s="28"/>
      <c r="R2" s="30" t="s">
        <v>11</v>
      </c>
      <c r="S2" s="30"/>
      <c r="T2" s="28" t="s">
        <v>12</v>
      </c>
      <c r="U2" s="28"/>
      <c r="V2" s="28"/>
    </row>
    <row r="3" spans="1:22" s="5" customFormat="1" ht="45" customHeight="1" x14ac:dyDescent="0.25">
      <c r="A3" s="28"/>
      <c r="B3" s="28"/>
      <c r="C3" s="28"/>
      <c r="D3" s="28"/>
      <c r="E3" s="28"/>
      <c r="F3" s="28"/>
      <c r="G3" s="28"/>
      <c r="H3" s="29"/>
      <c r="I3" s="28"/>
      <c r="J3" s="28"/>
      <c r="K3" s="25" t="s">
        <v>13</v>
      </c>
      <c r="L3" s="25" t="s">
        <v>14</v>
      </c>
      <c r="M3" s="25" t="s">
        <v>15</v>
      </c>
      <c r="N3" s="25" t="s">
        <v>16</v>
      </c>
      <c r="O3" s="25" t="s">
        <v>17</v>
      </c>
      <c r="P3" s="25" t="s">
        <v>18</v>
      </c>
      <c r="Q3" s="25" t="s">
        <v>19</v>
      </c>
      <c r="R3" s="26" t="s">
        <v>20</v>
      </c>
      <c r="S3" s="27" t="s">
        <v>21</v>
      </c>
      <c r="T3" s="25" t="s">
        <v>22</v>
      </c>
      <c r="U3" s="25" t="s">
        <v>23</v>
      </c>
      <c r="V3" s="25" t="s">
        <v>24</v>
      </c>
    </row>
    <row r="4" spans="1:22" s="9" customFormat="1" ht="45" customHeight="1" x14ac:dyDescent="0.25">
      <c r="A4" s="4" t="s">
        <v>28</v>
      </c>
      <c r="B4" s="4" t="s">
        <v>29</v>
      </c>
      <c r="C4" s="4" t="s">
        <v>30</v>
      </c>
      <c r="D4" s="4" t="s">
        <v>31</v>
      </c>
      <c r="E4" s="4" t="s">
        <v>29</v>
      </c>
      <c r="F4" s="4" t="s">
        <v>31</v>
      </c>
      <c r="G4" s="4" t="s">
        <v>32</v>
      </c>
      <c r="H4" s="1" t="s">
        <v>33</v>
      </c>
      <c r="I4" s="1">
        <v>40</v>
      </c>
      <c r="J4" s="1" t="s">
        <v>34</v>
      </c>
      <c r="K4" s="1">
        <v>5</v>
      </c>
      <c r="L4" s="1">
        <v>20</v>
      </c>
      <c r="M4" s="1">
        <v>15</v>
      </c>
      <c r="N4" s="1">
        <v>0</v>
      </c>
      <c r="O4" s="1">
        <f>SUM(K4:N4)</f>
        <v>40</v>
      </c>
      <c r="P4" s="1" t="s">
        <v>35</v>
      </c>
      <c r="Q4" s="1" t="s">
        <v>36</v>
      </c>
      <c r="R4" s="7" t="s">
        <v>37</v>
      </c>
      <c r="S4" s="8" t="s">
        <v>25</v>
      </c>
      <c r="T4" s="1" t="s">
        <v>38</v>
      </c>
      <c r="U4" s="1" t="s">
        <v>39</v>
      </c>
      <c r="V4" s="1" t="s">
        <v>40</v>
      </c>
    </row>
    <row r="5" spans="1:22" s="9" customFormat="1" ht="45" customHeight="1" x14ac:dyDescent="0.25">
      <c r="A5" s="4" t="s">
        <v>28</v>
      </c>
      <c r="B5" s="4" t="s">
        <v>29</v>
      </c>
      <c r="C5" s="4" t="s">
        <v>30</v>
      </c>
      <c r="D5" s="4" t="s">
        <v>31</v>
      </c>
      <c r="E5" s="4" t="s">
        <v>29</v>
      </c>
      <c r="F5" s="4" t="s">
        <v>31</v>
      </c>
      <c r="G5" s="6" t="s">
        <v>41</v>
      </c>
      <c r="H5" s="1" t="s">
        <v>42</v>
      </c>
      <c r="I5" s="1">
        <v>1</v>
      </c>
      <c r="J5" s="1" t="s">
        <v>43</v>
      </c>
      <c r="K5" s="3">
        <v>0</v>
      </c>
      <c r="L5" s="3">
        <v>1</v>
      </c>
      <c r="M5" s="3">
        <v>0</v>
      </c>
      <c r="N5" s="3">
        <v>0</v>
      </c>
      <c r="O5" s="1">
        <f t="shared" ref="O5:O61" si="0">SUM(K5:N5)</f>
        <v>1</v>
      </c>
      <c r="P5" s="1" t="s">
        <v>35</v>
      </c>
      <c r="Q5" s="1" t="s">
        <v>36</v>
      </c>
      <c r="R5" s="7" t="s">
        <v>37</v>
      </c>
      <c r="S5" s="8" t="s">
        <v>25</v>
      </c>
      <c r="T5" s="1" t="s">
        <v>38</v>
      </c>
      <c r="U5" s="1" t="s">
        <v>39</v>
      </c>
      <c r="V5" s="1" t="s">
        <v>40</v>
      </c>
    </row>
    <row r="6" spans="1:22" s="9" customFormat="1" ht="45" customHeight="1" x14ac:dyDescent="0.25">
      <c r="A6" s="4" t="s">
        <v>28</v>
      </c>
      <c r="B6" s="4" t="s">
        <v>29</v>
      </c>
      <c r="C6" s="4" t="s">
        <v>30</v>
      </c>
      <c r="D6" s="4" t="s">
        <v>31</v>
      </c>
      <c r="E6" s="4" t="s">
        <v>29</v>
      </c>
      <c r="F6" s="4" t="s">
        <v>31</v>
      </c>
      <c r="G6" s="1" t="s">
        <v>44</v>
      </c>
      <c r="H6" s="1" t="s">
        <v>45</v>
      </c>
      <c r="I6" s="1">
        <v>1</v>
      </c>
      <c r="J6" s="1" t="s">
        <v>46</v>
      </c>
      <c r="K6" s="3">
        <v>5</v>
      </c>
      <c r="L6" s="3">
        <v>20</v>
      </c>
      <c r="M6" s="3">
        <v>15</v>
      </c>
      <c r="N6" s="3">
        <v>0</v>
      </c>
      <c r="O6" s="1">
        <f t="shared" si="0"/>
        <v>40</v>
      </c>
      <c r="P6" s="1" t="s">
        <v>35</v>
      </c>
      <c r="Q6" s="1" t="s">
        <v>36</v>
      </c>
      <c r="R6" s="7" t="s">
        <v>37</v>
      </c>
      <c r="S6" s="8" t="s">
        <v>25</v>
      </c>
      <c r="T6" s="1" t="s">
        <v>38</v>
      </c>
      <c r="U6" s="1" t="s">
        <v>39</v>
      </c>
      <c r="V6" s="1" t="s">
        <v>40</v>
      </c>
    </row>
    <row r="7" spans="1:22" s="9" customFormat="1" ht="45" customHeight="1" x14ac:dyDescent="0.25">
      <c r="A7" s="4" t="s">
        <v>28</v>
      </c>
      <c r="B7" s="4" t="s">
        <v>29</v>
      </c>
      <c r="C7" s="4" t="s">
        <v>30</v>
      </c>
      <c r="D7" s="4" t="s">
        <v>31</v>
      </c>
      <c r="E7" s="4" t="s">
        <v>29</v>
      </c>
      <c r="F7" s="4" t="s">
        <v>31</v>
      </c>
      <c r="G7" s="1" t="s">
        <v>44</v>
      </c>
      <c r="H7" s="1" t="s">
        <v>47</v>
      </c>
      <c r="I7" s="1">
        <v>40</v>
      </c>
      <c r="J7" s="1" t="s">
        <v>48</v>
      </c>
      <c r="K7" s="3">
        <v>5</v>
      </c>
      <c r="L7" s="3">
        <v>20</v>
      </c>
      <c r="M7" s="3">
        <v>15</v>
      </c>
      <c r="N7" s="3">
        <v>0</v>
      </c>
      <c r="O7" s="1">
        <f t="shared" si="0"/>
        <v>40</v>
      </c>
      <c r="P7" s="1" t="s">
        <v>35</v>
      </c>
      <c r="Q7" s="1" t="s">
        <v>36</v>
      </c>
      <c r="R7" s="7" t="s">
        <v>37</v>
      </c>
      <c r="S7" s="8" t="s">
        <v>25</v>
      </c>
      <c r="T7" s="1" t="s">
        <v>38</v>
      </c>
      <c r="U7" s="1" t="s">
        <v>39</v>
      </c>
      <c r="V7" s="1" t="s">
        <v>40</v>
      </c>
    </row>
    <row r="8" spans="1:22" s="9" customFormat="1" ht="45" customHeight="1" x14ac:dyDescent="0.25">
      <c r="A8" s="4" t="s">
        <v>28</v>
      </c>
      <c r="B8" s="4" t="s">
        <v>29</v>
      </c>
      <c r="C8" s="4" t="s">
        <v>30</v>
      </c>
      <c r="D8" s="4" t="s">
        <v>31</v>
      </c>
      <c r="E8" s="4" t="s">
        <v>29</v>
      </c>
      <c r="F8" s="4" t="s">
        <v>31</v>
      </c>
      <c r="G8" s="1" t="s">
        <v>44</v>
      </c>
      <c r="H8" s="1" t="s">
        <v>49</v>
      </c>
      <c r="I8" s="1">
        <v>40</v>
      </c>
      <c r="J8" s="1" t="s">
        <v>48</v>
      </c>
      <c r="K8" s="3">
        <v>5</v>
      </c>
      <c r="L8" s="3">
        <v>20</v>
      </c>
      <c r="M8" s="3">
        <v>15</v>
      </c>
      <c r="N8" s="3">
        <v>0</v>
      </c>
      <c r="O8" s="1">
        <f t="shared" si="0"/>
        <v>40</v>
      </c>
      <c r="P8" s="1" t="s">
        <v>35</v>
      </c>
      <c r="Q8" s="4" t="s">
        <v>50</v>
      </c>
      <c r="R8" s="7" t="s">
        <v>37</v>
      </c>
      <c r="S8" s="8" t="s">
        <v>25</v>
      </c>
      <c r="T8" s="1" t="s">
        <v>38</v>
      </c>
      <c r="U8" s="1" t="s">
        <v>39</v>
      </c>
      <c r="V8" s="1" t="s">
        <v>40</v>
      </c>
    </row>
    <row r="9" spans="1:22" s="9" customFormat="1" ht="45" customHeight="1" x14ac:dyDescent="0.25">
      <c r="A9" s="4" t="s">
        <v>28</v>
      </c>
      <c r="B9" s="4" t="s">
        <v>29</v>
      </c>
      <c r="C9" s="4" t="s">
        <v>30</v>
      </c>
      <c r="D9" s="4" t="s">
        <v>31</v>
      </c>
      <c r="E9" s="4" t="s">
        <v>29</v>
      </c>
      <c r="F9" s="4" t="s">
        <v>31</v>
      </c>
      <c r="G9" s="4" t="s">
        <v>51</v>
      </c>
      <c r="H9" s="1" t="s">
        <v>52</v>
      </c>
      <c r="I9" s="1">
        <v>40</v>
      </c>
      <c r="J9" s="1" t="s">
        <v>53</v>
      </c>
      <c r="K9" s="3">
        <v>5</v>
      </c>
      <c r="L9" s="3">
        <v>20</v>
      </c>
      <c r="M9" s="3">
        <v>15</v>
      </c>
      <c r="N9" s="1">
        <v>0</v>
      </c>
      <c r="O9" s="1">
        <f t="shared" si="0"/>
        <v>40</v>
      </c>
      <c r="P9" s="1" t="s">
        <v>35</v>
      </c>
      <c r="Q9" s="4" t="s">
        <v>36</v>
      </c>
      <c r="R9" s="7" t="s">
        <v>37</v>
      </c>
      <c r="S9" s="8" t="s">
        <v>25</v>
      </c>
      <c r="T9" s="1" t="s">
        <v>38</v>
      </c>
      <c r="U9" s="1" t="s">
        <v>39</v>
      </c>
      <c r="V9" s="1" t="s">
        <v>40</v>
      </c>
    </row>
    <row r="10" spans="1:22" s="9" customFormat="1" ht="45" customHeight="1" x14ac:dyDescent="0.25">
      <c r="A10" s="4" t="s">
        <v>28</v>
      </c>
      <c r="B10" s="4" t="s">
        <v>29</v>
      </c>
      <c r="C10" s="4" t="s">
        <v>30</v>
      </c>
      <c r="D10" s="4" t="s">
        <v>31</v>
      </c>
      <c r="E10" s="4" t="s">
        <v>29</v>
      </c>
      <c r="F10" s="4" t="s">
        <v>31</v>
      </c>
      <c r="G10" s="4" t="s">
        <v>51</v>
      </c>
      <c r="H10" s="1" t="s">
        <v>54</v>
      </c>
      <c r="I10" s="1">
        <v>2</v>
      </c>
      <c r="J10" s="1" t="s">
        <v>55</v>
      </c>
      <c r="K10" s="3">
        <v>0</v>
      </c>
      <c r="L10" s="3">
        <v>1</v>
      </c>
      <c r="M10" s="3">
        <v>1</v>
      </c>
      <c r="N10" s="3">
        <v>0</v>
      </c>
      <c r="O10" s="1">
        <f t="shared" si="0"/>
        <v>2</v>
      </c>
      <c r="P10" s="1" t="s">
        <v>35</v>
      </c>
      <c r="Q10" s="4" t="s">
        <v>36</v>
      </c>
      <c r="R10" s="7" t="s">
        <v>37</v>
      </c>
      <c r="S10" s="8" t="s">
        <v>25</v>
      </c>
      <c r="T10" s="1" t="s">
        <v>38</v>
      </c>
      <c r="U10" s="1" t="s">
        <v>39</v>
      </c>
      <c r="V10" s="1" t="s">
        <v>40</v>
      </c>
    </row>
    <row r="11" spans="1:22" s="9" customFormat="1" ht="45" customHeight="1" x14ac:dyDescent="0.25">
      <c r="A11" s="4" t="s">
        <v>28</v>
      </c>
      <c r="B11" s="4" t="s">
        <v>29</v>
      </c>
      <c r="C11" s="4" t="s">
        <v>30</v>
      </c>
      <c r="D11" s="4" t="s">
        <v>31</v>
      </c>
      <c r="E11" s="4" t="s">
        <v>29</v>
      </c>
      <c r="F11" s="4" t="s">
        <v>31</v>
      </c>
      <c r="G11" s="4" t="s">
        <v>51</v>
      </c>
      <c r="H11" s="1" t="s">
        <v>56</v>
      </c>
      <c r="I11" s="1">
        <v>40</v>
      </c>
      <c r="J11" s="1" t="s">
        <v>34</v>
      </c>
      <c r="K11" s="1">
        <v>0</v>
      </c>
      <c r="L11" s="1"/>
      <c r="M11" s="1">
        <v>20</v>
      </c>
      <c r="N11" s="1">
        <v>20</v>
      </c>
      <c r="O11" s="1">
        <f t="shared" si="0"/>
        <v>40</v>
      </c>
      <c r="P11" s="1" t="s">
        <v>35</v>
      </c>
      <c r="Q11" s="4" t="s">
        <v>36</v>
      </c>
      <c r="R11" s="7" t="s">
        <v>37</v>
      </c>
      <c r="S11" s="8" t="s">
        <v>25</v>
      </c>
      <c r="T11" s="1" t="s">
        <v>38</v>
      </c>
      <c r="U11" s="1" t="s">
        <v>39</v>
      </c>
      <c r="V11" s="1" t="s">
        <v>40</v>
      </c>
    </row>
    <row r="12" spans="1:22" s="9" customFormat="1" ht="45" customHeight="1" x14ac:dyDescent="0.25">
      <c r="A12" s="4" t="s">
        <v>28</v>
      </c>
      <c r="B12" s="4" t="s">
        <v>29</v>
      </c>
      <c r="C12" s="4" t="s">
        <v>30</v>
      </c>
      <c r="D12" s="4" t="s">
        <v>31</v>
      </c>
      <c r="E12" s="4" t="s">
        <v>29</v>
      </c>
      <c r="F12" s="4" t="s">
        <v>31</v>
      </c>
      <c r="G12" s="4" t="s">
        <v>57</v>
      </c>
      <c r="H12" s="1" t="s">
        <v>58</v>
      </c>
      <c r="I12" s="1">
        <v>1</v>
      </c>
      <c r="J12" s="1" t="s">
        <v>59</v>
      </c>
      <c r="K12" s="1">
        <v>1</v>
      </c>
      <c r="L12" s="1"/>
      <c r="M12" s="1">
        <v>0</v>
      </c>
      <c r="N12" s="1">
        <v>0</v>
      </c>
      <c r="O12" s="1">
        <f t="shared" si="0"/>
        <v>1</v>
      </c>
      <c r="P12" s="1" t="s">
        <v>35</v>
      </c>
      <c r="Q12" s="4" t="s">
        <v>60</v>
      </c>
      <c r="R12" s="7" t="s">
        <v>37</v>
      </c>
      <c r="S12" s="8" t="s">
        <v>25</v>
      </c>
      <c r="T12" s="1" t="s">
        <v>38</v>
      </c>
      <c r="U12" s="1" t="s">
        <v>39</v>
      </c>
      <c r="V12" s="1" t="s">
        <v>40</v>
      </c>
    </row>
    <row r="13" spans="1:22" s="9" customFormat="1" ht="45" customHeight="1" x14ac:dyDescent="0.25">
      <c r="A13" s="4" t="s">
        <v>28</v>
      </c>
      <c r="B13" s="4" t="s">
        <v>29</v>
      </c>
      <c r="C13" s="4" t="s">
        <v>30</v>
      </c>
      <c r="D13" s="4" t="s">
        <v>31</v>
      </c>
      <c r="E13" s="4" t="s">
        <v>29</v>
      </c>
      <c r="F13" s="4" t="s">
        <v>31</v>
      </c>
      <c r="G13" s="4" t="s">
        <v>57</v>
      </c>
      <c r="H13" s="1" t="s">
        <v>61</v>
      </c>
      <c r="I13" s="1">
        <v>4</v>
      </c>
      <c r="J13" s="1" t="s">
        <v>62</v>
      </c>
      <c r="K13" s="1">
        <v>1</v>
      </c>
      <c r="L13" s="1">
        <v>1</v>
      </c>
      <c r="M13" s="1">
        <v>1</v>
      </c>
      <c r="N13" s="1">
        <v>1</v>
      </c>
      <c r="O13" s="1">
        <f t="shared" si="0"/>
        <v>4</v>
      </c>
      <c r="P13" s="1" t="s">
        <v>35</v>
      </c>
      <c r="Q13" s="4" t="s">
        <v>36</v>
      </c>
      <c r="R13" s="7" t="s">
        <v>37</v>
      </c>
      <c r="S13" s="8" t="s">
        <v>25</v>
      </c>
      <c r="T13" s="1" t="s">
        <v>38</v>
      </c>
      <c r="U13" s="1" t="s">
        <v>39</v>
      </c>
      <c r="V13" s="1" t="s">
        <v>40</v>
      </c>
    </row>
    <row r="14" spans="1:22" s="9" customFormat="1" ht="45" customHeight="1" x14ac:dyDescent="0.25">
      <c r="A14" s="4" t="s">
        <v>28</v>
      </c>
      <c r="B14" s="4" t="s">
        <v>29</v>
      </c>
      <c r="C14" s="4" t="s">
        <v>30</v>
      </c>
      <c r="D14" s="4" t="s">
        <v>31</v>
      </c>
      <c r="E14" s="4" t="s">
        <v>29</v>
      </c>
      <c r="F14" s="4" t="s">
        <v>31</v>
      </c>
      <c r="G14" s="4" t="s">
        <v>57</v>
      </c>
      <c r="H14" s="1" t="s">
        <v>63</v>
      </c>
      <c r="I14" s="1">
        <v>2</v>
      </c>
      <c r="J14" s="1" t="s">
        <v>62</v>
      </c>
      <c r="K14" s="1">
        <v>0</v>
      </c>
      <c r="L14" s="1">
        <v>0</v>
      </c>
      <c r="M14" s="1">
        <v>1</v>
      </c>
      <c r="N14" s="1">
        <v>1</v>
      </c>
      <c r="O14" s="1">
        <f t="shared" si="0"/>
        <v>2</v>
      </c>
      <c r="P14" s="1" t="s">
        <v>35</v>
      </c>
      <c r="Q14" s="4" t="s">
        <v>36</v>
      </c>
      <c r="R14" s="7" t="s">
        <v>37</v>
      </c>
      <c r="S14" s="8" t="s">
        <v>25</v>
      </c>
      <c r="T14" s="1" t="s">
        <v>38</v>
      </c>
      <c r="U14" s="1" t="s">
        <v>39</v>
      </c>
      <c r="V14" s="1" t="s">
        <v>40</v>
      </c>
    </row>
    <row r="15" spans="1:22" s="9" customFormat="1" ht="45" customHeight="1" x14ac:dyDescent="0.25">
      <c r="A15" s="4" t="s">
        <v>28</v>
      </c>
      <c r="B15" s="4" t="s">
        <v>29</v>
      </c>
      <c r="C15" s="4" t="s">
        <v>30</v>
      </c>
      <c r="D15" s="4" t="s">
        <v>31</v>
      </c>
      <c r="E15" s="4" t="s">
        <v>29</v>
      </c>
      <c r="F15" s="4" t="s">
        <v>31</v>
      </c>
      <c r="G15" s="4" t="s">
        <v>57</v>
      </c>
      <c r="H15" s="1" t="s">
        <v>64</v>
      </c>
      <c r="I15" s="3">
        <v>4</v>
      </c>
      <c r="J15" s="3" t="s">
        <v>65</v>
      </c>
      <c r="K15" s="10">
        <v>1</v>
      </c>
      <c r="L15" s="10">
        <v>1</v>
      </c>
      <c r="M15" s="10">
        <v>1</v>
      </c>
      <c r="N15" s="10">
        <v>1</v>
      </c>
      <c r="O15" s="1">
        <f t="shared" si="0"/>
        <v>4</v>
      </c>
      <c r="P15" s="1" t="s">
        <v>35</v>
      </c>
      <c r="Q15" s="4" t="s">
        <v>36</v>
      </c>
      <c r="R15" s="7" t="s">
        <v>37</v>
      </c>
      <c r="S15" s="8" t="s">
        <v>25</v>
      </c>
      <c r="T15" s="1" t="s">
        <v>38</v>
      </c>
      <c r="U15" s="1" t="s">
        <v>39</v>
      </c>
      <c r="V15" s="1" t="s">
        <v>40</v>
      </c>
    </row>
    <row r="16" spans="1:22" s="9" customFormat="1" ht="45" customHeight="1" x14ac:dyDescent="0.25">
      <c r="A16" s="4" t="s">
        <v>28</v>
      </c>
      <c r="B16" s="4" t="s">
        <v>29</v>
      </c>
      <c r="C16" s="4" t="s">
        <v>30</v>
      </c>
      <c r="D16" s="4" t="s">
        <v>31</v>
      </c>
      <c r="E16" s="4" t="s">
        <v>29</v>
      </c>
      <c r="F16" s="4" t="s">
        <v>31</v>
      </c>
      <c r="G16" s="4" t="s">
        <v>57</v>
      </c>
      <c r="H16" s="1" t="s">
        <v>66</v>
      </c>
      <c r="I16" s="1">
        <v>40</v>
      </c>
      <c r="J16" s="1" t="s">
        <v>48</v>
      </c>
      <c r="K16" s="1">
        <v>5</v>
      </c>
      <c r="L16" s="1">
        <v>20</v>
      </c>
      <c r="M16" s="1">
        <v>15</v>
      </c>
      <c r="N16" s="1">
        <v>0</v>
      </c>
      <c r="O16" s="1">
        <f t="shared" si="0"/>
        <v>40</v>
      </c>
      <c r="P16" s="1" t="s">
        <v>35</v>
      </c>
      <c r="Q16" s="4" t="s">
        <v>36</v>
      </c>
      <c r="R16" s="7" t="s">
        <v>37</v>
      </c>
      <c r="S16" s="8" t="s">
        <v>25</v>
      </c>
      <c r="T16" s="1" t="s">
        <v>38</v>
      </c>
      <c r="U16" s="1" t="s">
        <v>39</v>
      </c>
      <c r="V16" s="1" t="s">
        <v>40</v>
      </c>
    </row>
    <row r="17" spans="1:205" s="9" customFormat="1" ht="45" customHeight="1" x14ac:dyDescent="0.25">
      <c r="A17" s="6" t="s">
        <v>28</v>
      </c>
      <c r="B17" s="6" t="s">
        <v>29</v>
      </c>
      <c r="C17" s="6" t="s">
        <v>30</v>
      </c>
      <c r="D17" s="4" t="s">
        <v>31</v>
      </c>
      <c r="E17" s="4" t="s">
        <v>29</v>
      </c>
      <c r="F17" s="4" t="s">
        <v>31</v>
      </c>
      <c r="G17" s="6" t="s">
        <v>57</v>
      </c>
      <c r="H17" s="1" t="s">
        <v>67</v>
      </c>
      <c r="I17" s="1">
        <v>4</v>
      </c>
      <c r="J17" s="1" t="s">
        <v>68</v>
      </c>
      <c r="K17" s="1">
        <v>1</v>
      </c>
      <c r="L17" s="1">
        <v>1</v>
      </c>
      <c r="M17" s="1">
        <v>1</v>
      </c>
      <c r="N17" s="1">
        <v>1</v>
      </c>
      <c r="O17" s="1">
        <f t="shared" si="0"/>
        <v>4</v>
      </c>
      <c r="P17" s="1" t="s">
        <v>35</v>
      </c>
      <c r="Q17" s="4" t="s">
        <v>36</v>
      </c>
      <c r="R17" s="7" t="s">
        <v>37</v>
      </c>
      <c r="S17" s="8" t="s">
        <v>25</v>
      </c>
      <c r="T17" s="1" t="s">
        <v>38</v>
      </c>
      <c r="U17" s="1" t="s">
        <v>39</v>
      </c>
      <c r="V17" s="1" t="s">
        <v>40</v>
      </c>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row>
    <row r="18" spans="1:205" s="2" customFormat="1" ht="45" customHeight="1" x14ac:dyDescent="0.25">
      <c r="A18" s="6" t="s">
        <v>28</v>
      </c>
      <c r="B18" s="6" t="s">
        <v>29</v>
      </c>
      <c r="C18" s="6" t="s">
        <v>30</v>
      </c>
      <c r="D18" s="4" t="s">
        <v>31</v>
      </c>
      <c r="E18" s="4" t="s">
        <v>29</v>
      </c>
      <c r="F18" s="4" t="s">
        <v>31</v>
      </c>
      <c r="G18" s="4" t="s">
        <v>69</v>
      </c>
      <c r="H18" s="2" t="s">
        <v>70</v>
      </c>
      <c r="I18" s="3">
        <v>3</v>
      </c>
      <c r="J18" s="1" t="s">
        <v>71</v>
      </c>
      <c r="K18" s="1">
        <v>3</v>
      </c>
      <c r="L18" s="1">
        <v>0</v>
      </c>
      <c r="M18" s="1">
        <v>0</v>
      </c>
      <c r="N18" s="1">
        <v>0</v>
      </c>
      <c r="O18" s="1">
        <f t="shared" si="0"/>
        <v>3</v>
      </c>
      <c r="P18" s="1" t="s">
        <v>35</v>
      </c>
      <c r="Q18" s="4" t="s">
        <v>36</v>
      </c>
      <c r="R18" s="7" t="s">
        <v>37</v>
      </c>
      <c r="S18" s="8" t="s">
        <v>25</v>
      </c>
      <c r="T18" s="1" t="s">
        <v>38</v>
      </c>
      <c r="U18" s="1" t="s">
        <v>39</v>
      </c>
      <c r="V18" s="1" t="s">
        <v>40</v>
      </c>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2"/>
    </row>
    <row r="19" spans="1:205" s="9" customFormat="1" ht="45" customHeight="1" x14ac:dyDescent="0.25">
      <c r="A19" s="6" t="s">
        <v>28</v>
      </c>
      <c r="B19" s="6" t="s">
        <v>29</v>
      </c>
      <c r="C19" s="6" t="s">
        <v>30</v>
      </c>
      <c r="D19" s="4" t="s">
        <v>31</v>
      </c>
      <c r="E19" s="4" t="s">
        <v>29</v>
      </c>
      <c r="F19" s="4" t="s">
        <v>31</v>
      </c>
      <c r="G19" s="4" t="s">
        <v>69</v>
      </c>
      <c r="H19" s="1" t="s">
        <v>72</v>
      </c>
      <c r="I19" s="1">
        <v>40</v>
      </c>
      <c r="J19" s="1" t="s">
        <v>73</v>
      </c>
      <c r="K19" s="1">
        <v>5</v>
      </c>
      <c r="L19" s="1">
        <v>20</v>
      </c>
      <c r="M19" s="1">
        <v>15</v>
      </c>
      <c r="N19" s="1">
        <v>0</v>
      </c>
      <c r="O19" s="1">
        <f t="shared" si="0"/>
        <v>40</v>
      </c>
      <c r="P19" s="1" t="s">
        <v>35</v>
      </c>
      <c r="Q19" s="4" t="s">
        <v>36</v>
      </c>
      <c r="R19" s="7" t="s">
        <v>37</v>
      </c>
      <c r="S19" s="8" t="s">
        <v>25</v>
      </c>
      <c r="T19" s="1" t="s">
        <v>38</v>
      </c>
      <c r="U19" s="1" t="s">
        <v>39</v>
      </c>
      <c r="V19" s="1" t="s">
        <v>40</v>
      </c>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row>
    <row r="20" spans="1:205" s="9" customFormat="1" ht="45" customHeight="1" x14ac:dyDescent="0.25">
      <c r="A20" s="6" t="s">
        <v>28</v>
      </c>
      <c r="B20" s="6" t="s">
        <v>29</v>
      </c>
      <c r="C20" s="6" t="s">
        <v>30</v>
      </c>
      <c r="D20" s="4" t="s">
        <v>31</v>
      </c>
      <c r="E20" s="4" t="s">
        <v>29</v>
      </c>
      <c r="F20" s="4" t="s">
        <v>31</v>
      </c>
      <c r="G20" s="4" t="s">
        <v>69</v>
      </c>
      <c r="H20" s="1" t="s">
        <v>74</v>
      </c>
      <c r="I20" s="3">
        <v>40</v>
      </c>
      <c r="J20" s="1" t="s">
        <v>75</v>
      </c>
      <c r="K20" s="1">
        <v>0</v>
      </c>
      <c r="L20" s="1">
        <v>20</v>
      </c>
      <c r="M20" s="1">
        <v>20</v>
      </c>
      <c r="N20" s="1">
        <v>0</v>
      </c>
      <c r="O20" s="1">
        <f t="shared" si="0"/>
        <v>40</v>
      </c>
      <c r="P20" s="1" t="s">
        <v>35</v>
      </c>
      <c r="Q20" s="4" t="s">
        <v>36</v>
      </c>
      <c r="R20" s="7" t="s">
        <v>37</v>
      </c>
      <c r="S20" s="8" t="s">
        <v>25</v>
      </c>
      <c r="T20" s="1" t="s">
        <v>38</v>
      </c>
      <c r="U20" s="1" t="s">
        <v>39</v>
      </c>
      <c r="V20" s="1" t="s">
        <v>40</v>
      </c>
    </row>
    <row r="21" spans="1:205" s="9" customFormat="1" ht="45" customHeight="1" x14ac:dyDescent="0.25">
      <c r="A21" s="6" t="s">
        <v>28</v>
      </c>
      <c r="B21" s="6" t="s">
        <v>29</v>
      </c>
      <c r="C21" s="6" t="s">
        <v>30</v>
      </c>
      <c r="D21" s="4" t="s">
        <v>31</v>
      </c>
      <c r="E21" s="4" t="s">
        <v>29</v>
      </c>
      <c r="F21" s="4" t="s">
        <v>31</v>
      </c>
      <c r="G21" s="4" t="s">
        <v>69</v>
      </c>
      <c r="H21" s="1" t="s">
        <v>76</v>
      </c>
      <c r="I21" s="3">
        <v>40</v>
      </c>
      <c r="J21" s="1" t="s">
        <v>34</v>
      </c>
      <c r="K21" s="1">
        <v>0</v>
      </c>
      <c r="L21" s="1">
        <v>0</v>
      </c>
      <c r="M21" s="1">
        <v>20</v>
      </c>
      <c r="N21" s="1">
        <v>20</v>
      </c>
      <c r="O21" s="1">
        <f t="shared" si="0"/>
        <v>40</v>
      </c>
      <c r="P21" s="1" t="s">
        <v>35</v>
      </c>
      <c r="Q21" s="4" t="s">
        <v>77</v>
      </c>
      <c r="R21" s="7" t="s">
        <v>37</v>
      </c>
      <c r="S21" s="8" t="s">
        <v>25</v>
      </c>
      <c r="T21" s="1" t="s">
        <v>38</v>
      </c>
      <c r="U21" s="1" t="s">
        <v>39</v>
      </c>
      <c r="V21" s="1" t="s">
        <v>40</v>
      </c>
    </row>
    <row r="22" spans="1:205" s="9" customFormat="1" ht="45" customHeight="1" x14ac:dyDescent="0.25">
      <c r="A22" s="6" t="s">
        <v>28</v>
      </c>
      <c r="B22" s="6" t="s">
        <v>29</v>
      </c>
      <c r="C22" s="6" t="s">
        <v>30</v>
      </c>
      <c r="D22" s="4" t="s">
        <v>31</v>
      </c>
      <c r="E22" s="4" t="s">
        <v>29</v>
      </c>
      <c r="F22" s="4" t="s">
        <v>31</v>
      </c>
      <c r="G22" s="4" t="s">
        <v>69</v>
      </c>
      <c r="H22" s="1" t="s">
        <v>78</v>
      </c>
      <c r="I22" s="3">
        <v>40</v>
      </c>
      <c r="J22" s="1" t="s">
        <v>79</v>
      </c>
      <c r="K22" s="1">
        <v>20</v>
      </c>
      <c r="L22" s="1">
        <v>20</v>
      </c>
      <c r="M22" s="1">
        <v>0</v>
      </c>
      <c r="N22" s="1">
        <v>0</v>
      </c>
      <c r="O22" s="1">
        <f t="shared" si="0"/>
        <v>40</v>
      </c>
      <c r="P22" s="1" t="s">
        <v>35</v>
      </c>
      <c r="Q22" s="4" t="s">
        <v>50</v>
      </c>
      <c r="R22" s="7" t="s">
        <v>37</v>
      </c>
      <c r="S22" s="8" t="s">
        <v>25</v>
      </c>
      <c r="T22" s="1" t="s">
        <v>38</v>
      </c>
      <c r="U22" s="1" t="s">
        <v>39</v>
      </c>
      <c r="V22" s="1" t="s">
        <v>40</v>
      </c>
    </row>
    <row r="23" spans="1:205" s="9" customFormat="1" ht="45" customHeight="1" x14ac:dyDescent="0.25">
      <c r="A23" s="6" t="s">
        <v>28</v>
      </c>
      <c r="B23" s="6" t="s">
        <v>29</v>
      </c>
      <c r="C23" s="6" t="s">
        <v>30</v>
      </c>
      <c r="D23" s="4" t="s">
        <v>31</v>
      </c>
      <c r="E23" s="4" t="s">
        <v>29</v>
      </c>
      <c r="F23" s="4" t="s">
        <v>31</v>
      </c>
      <c r="G23" s="4" t="s">
        <v>80</v>
      </c>
      <c r="H23" s="1" t="s">
        <v>81</v>
      </c>
      <c r="I23" s="1">
        <v>4</v>
      </c>
      <c r="J23" s="1" t="s">
        <v>82</v>
      </c>
      <c r="K23" s="1">
        <v>1</v>
      </c>
      <c r="L23" s="1">
        <v>1</v>
      </c>
      <c r="M23" s="1">
        <v>1</v>
      </c>
      <c r="N23" s="1">
        <v>1</v>
      </c>
      <c r="O23" s="1">
        <f t="shared" si="0"/>
        <v>4</v>
      </c>
      <c r="P23" s="1" t="s">
        <v>35</v>
      </c>
      <c r="Q23" s="1" t="s">
        <v>36</v>
      </c>
      <c r="R23" s="7" t="s">
        <v>37</v>
      </c>
      <c r="S23" s="8" t="s">
        <v>25</v>
      </c>
      <c r="T23" s="1" t="s">
        <v>38</v>
      </c>
      <c r="U23" s="1" t="s">
        <v>39</v>
      </c>
      <c r="V23" s="1" t="s">
        <v>40</v>
      </c>
    </row>
    <row r="24" spans="1:205" s="9" customFormat="1" ht="45" customHeight="1" x14ac:dyDescent="0.25">
      <c r="A24" s="6" t="s">
        <v>28</v>
      </c>
      <c r="B24" s="6" t="s">
        <v>29</v>
      </c>
      <c r="C24" s="6" t="s">
        <v>30</v>
      </c>
      <c r="D24" s="4" t="s">
        <v>31</v>
      </c>
      <c r="E24" s="4" t="s">
        <v>29</v>
      </c>
      <c r="F24" s="4" t="s">
        <v>31</v>
      </c>
      <c r="G24" s="4" t="s">
        <v>80</v>
      </c>
      <c r="H24" s="1" t="s">
        <v>83</v>
      </c>
      <c r="I24" s="1">
        <v>1</v>
      </c>
      <c r="J24" s="1" t="s">
        <v>46</v>
      </c>
      <c r="K24" s="1">
        <v>0</v>
      </c>
      <c r="L24" s="1">
        <v>0</v>
      </c>
      <c r="M24" s="1">
        <v>1</v>
      </c>
      <c r="N24" s="1">
        <v>0</v>
      </c>
      <c r="O24" s="1">
        <f t="shared" si="0"/>
        <v>1</v>
      </c>
      <c r="P24" s="1" t="s">
        <v>35</v>
      </c>
      <c r="Q24" s="1" t="s">
        <v>60</v>
      </c>
      <c r="R24" s="7" t="s">
        <v>37</v>
      </c>
      <c r="S24" s="8" t="s">
        <v>25</v>
      </c>
      <c r="T24" s="1" t="s">
        <v>38</v>
      </c>
      <c r="U24" s="1" t="s">
        <v>39</v>
      </c>
      <c r="V24" s="1" t="s">
        <v>40</v>
      </c>
    </row>
    <row r="25" spans="1:205" s="9" customFormat="1" ht="45" customHeight="1" x14ac:dyDescent="0.25">
      <c r="A25" s="6" t="s">
        <v>28</v>
      </c>
      <c r="B25" s="6" t="s">
        <v>29</v>
      </c>
      <c r="C25" s="6" t="s">
        <v>30</v>
      </c>
      <c r="D25" s="4" t="s">
        <v>31</v>
      </c>
      <c r="E25" s="4" t="s">
        <v>29</v>
      </c>
      <c r="F25" s="4" t="s">
        <v>31</v>
      </c>
      <c r="G25" s="4" t="s">
        <v>80</v>
      </c>
      <c r="H25" s="13" t="s">
        <v>84</v>
      </c>
      <c r="I25" s="1">
        <v>1</v>
      </c>
      <c r="J25" s="1" t="s">
        <v>85</v>
      </c>
      <c r="K25" s="1">
        <v>0</v>
      </c>
      <c r="L25" s="1">
        <v>0</v>
      </c>
      <c r="M25" s="1">
        <v>1</v>
      </c>
      <c r="N25" s="1">
        <v>0</v>
      </c>
      <c r="O25" s="1">
        <f t="shared" si="0"/>
        <v>1</v>
      </c>
      <c r="P25" s="1" t="s">
        <v>86</v>
      </c>
      <c r="Q25" s="1" t="s">
        <v>60</v>
      </c>
      <c r="R25" s="7" t="s">
        <v>37</v>
      </c>
      <c r="S25" s="8" t="s">
        <v>25</v>
      </c>
      <c r="T25" s="1" t="s">
        <v>38</v>
      </c>
      <c r="U25" s="1" t="s">
        <v>39</v>
      </c>
      <c r="V25" s="1" t="s">
        <v>40</v>
      </c>
    </row>
    <row r="26" spans="1:205" s="9" customFormat="1" ht="45" customHeight="1" x14ac:dyDescent="0.25">
      <c r="A26" s="6" t="s">
        <v>28</v>
      </c>
      <c r="B26" s="6" t="s">
        <v>29</v>
      </c>
      <c r="C26" s="6" t="s">
        <v>30</v>
      </c>
      <c r="D26" s="4" t="s">
        <v>31</v>
      </c>
      <c r="E26" s="4" t="s">
        <v>29</v>
      </c>
      <c r="F26" s="4" t="s">
        <v>31</v>
      </c>
      <c r="G26" s="4" t="s">
        <v>87</v>
      </c>
      <c r="H26" s="1" t="s">
        <v>88</v>
      </c>
      <c r="I26" s="1">
        <v>1</v>
      </c>
      <c r="J26" s="1" t="s">
        <v>89</v>
      </c>
      <c r="K26" s="1">
        <v>0</v>
      </c>
      <c r="L26" s="1">
        <v>0</v>
      </c>
      <c r="M26" s="1">
        <v>1</v>
      </c>
      <c r="N26" s="1">
        <v>0</v>
      </c>
      <c r="O26" s="1">
        <f t="shared" si="0"/>
        <v>1</v>
      </c>
      <c r="P26" s="1" t="s">
        <v>86</v>
      </c>
      <c r="Q26" s="4" t="s">
        <v>36</v>
      </c>
      <c r="R26" s="7" t="s">
        <v>37</v>
      </c>
      <c r="S26" s="8" t="s">
        <v>25</v>
      </c>
      <c r="T26" s="1" t="s">
        <v>38</v>
      </c>
      <c r="U26" s="1" t="s">
        <v>39</v>
      </c>
      <c r="V26" s="1" t="s">
        <v>40</v>
      </c>
    </row>
    <row r="27" spans="1:205" s="9" customFormat="1" ht="45" customHeight="1" x14ac:dyDescent="0.25">
      <c r="A27" s="6" t="s">
        <v>28</v>
      </c>
      <c r="B27" s="6" t="s">
        <v>29</v>
      </c>
      <c r="C27" s="6" t="s">
        <v>30</v>
      </c>
      <c r="D27" s="4" t="s">
        <v>31</v>
      </c>
      <c r="E27" s="4" t="s">
        <v>29</v>
      </c>
      <c r="F27" s="4" t="s">
        <v>31</v>
      </c>
      <c r="G27" s="4" t="s">
        <v>87</v>
      </c>
      <c r="H27" s="1" t="s">
        <v>90</v>
      </c>
      <c r="I27" s="1">
        <v>4</v>
      </c>
      <c r="J27" s="1" t="s">
        <v>62</v>
      </c>
      <c r="K27" s="1">
        <v>1</v>
      </c>
      <c r="L27" s="1">
        <v>1</v>
      </c>
      <c r="M27" s="1">
        <v>1</v>
      </c>
      <c r="N27" s="1">
        <v>1</v>
      </c>
      <c r="O27" s="1">
        <f t="shared" si="0"/>
        <v>4</v>
      </c>
      <c r="P27" s="1" t="s">
        <v>86</v>
      </c>
      <c r="Q27" s="4" t="s">
        <v>36</v>
      </c>
      <c r="R27" s="7" t="s">
        <v>37</v>
      </c>
      <c r="S27" s="8" t="s">
        <v>25</v>
      </c>
      <c r="T27" s="1" t="s">
        <v>38</v>
      </c>
      <c r="U27" s="1" t="s">
        <v>39</v>
      </c>
      <c r="V27" s="1" t="s">
        <v>40</v>
      </c>
    </row>
    <row r="28" spans="1:205" s="9" customFormat="1" ht="45" customHeight="1" x14ac:dyDescent="0.25">
      <c r="A28" s="6" t="s">
        <v>28</v>
      </c>
      <c r="B28" s="6" t="s">
        <v>29</v>
      </c>
      <c r="C28" s="6" t="s">
        <v>30</v>
      </c>
      <c r="D28" s="6" t="s">
        <v>31</v>
      </c>
      <c r="E28" s="6" t="s">
        <v>29</v>
      </c>
      <c r="F28" s="6" t="s">
        <v>31</v>
      </c>
      <c r="G28" s="4" t="s">
        <v>91</v>
      </c>
      <c r="H28" s="1" t="s">
        <v>92</v>
      </c>
      <c r="I28" s="3">
        <v>2</v>
      </c>
      <c r="J28" s="3" t="s">
        <v>93</v>
      </c>
      <c r="K28" s="3">
        <v>0</v>
      </c>
      <c r="L28" s="3">
        <v>1</v>
      </c>
      <c r="M28" s="3">
        <v>0</v>
      </c>
      <c r="N28" s="3">
        <v>1</v>
      </c>
      <c r="O28" s="1">
        <f t="shared" si="0"/>
        <v>2</v>
      </c>
      <c r="P28" s="1" t="s">
        <v>86</v>
      </c>
      <c r="Q28" s="4" t="s">
        <v>36</v>
      </c>
      <c r="R28" s="7" t="s">
        <v>94</v>
      </c>
      <c r="S28" s="8" t="s">
        <v>25</v>
      </c>
      <c r="T28" s="1" t="s">
        <v>95</v>
      </c>
      <c r="U28" s="1" t="s">
        <v>39</v>
      </c>
      <c r="V28" s="1" t="s">
        <v>40</v>
      </c>
    </row>
    <row r="29" spans="1:205" s="9" customFormat="1" ht="45" customHeight="1" x14ac:dyDescent="0.25">
      <c r="A29" s="6" t="s">
        <v>28</v>
      </c>
      <c r="B29" s="6" t="s">
        <v>29</v>
      </c>
      <c r="C29" s="6" t="s">
        <v>30</v>
      </c>
      <c r="D29" s="6" t="s">
        <v>31</v>
      </c>
      <c r="E29" s="6" t="s">
        <v>29</v>
      </c>
      <c r="F29" s="6" t="s">
        <v>31</v>
      </c>
      <c r="G29" s="4" t="s">
        <v>91</v>
      </c>
      <c r="H29" s="1" t="s">
        <v>96</v>
      </c>
      <c r="I29" s="3">
        <v>4</v>
      </c>
      <c r="J29" s="3" t="s">
        <v>93</v>
      </c>
      <c r="K29" s="3">
        <v>1</v>
      </c>
      <c r="L29" s="3">
        <v>1</v>
      </c>
      <c r="M29" s="3">
        <v>1</v>
      </c>
      <c r="N29" s="3">
        <v>1</v>
      </c>
      <c r="O29" s="1">
        <f t="shared" si="0"/>
        <v>4</v>
      </c>
      <c r="P29" s="1" t="s">
        <v>86</v>
      </c>
      <c r="Q29" s="4" t="s">
        <v>36</v>
      </c>
      <c r="R29" s="7" t="s">
        <v>94</v>
      </c>
      <c r="S29" s="8" t="s">
        <v>25</v>
      </c>
      <c r="T29" s="1" t="s">
        <v>95</v>
      </c>
      <c r="U29" s="1" t="s">
        <v>39</v>
      </c>
      <c r="V29" s="1" t="s">
        <v>40</v>
      </c>
    </row>
    <row r="30" spans="1:205" s="9" customFormat="1" ht="45" customHeight="1" x14ac:dyDescent="0.25">
      <c r="A30" s="6" t="s">
        <v>28</v>
      </c>
      <c r="B30" s="6" t="s">
        <v>29</v>
      </c>
      <c r="C30" s="6" t="s">
        <v>30</v>
      </c>
      <c r="D30" s="6" t="s">
        <v>31</v>
      </c>
      <c r="E30" s="6" t="s">
        <v>29</v>
      </c>
      <c r="F30" s="6" t="s">
        <v>31</v>
      </c>
      <c r="G30" s="4" t="s">
        <v>97</v>
      </c>
      <c r="H30" s="1" t="s">
        <v>98</v>
      </c>
      <c r="I30" s="1">
        <v>2</v>
      </c>
      <c r="J30" s="1" t="s">
        <v>93</v>
      </c>
      <c r="K30" s="1">
        <v>0</v>
      </c>
      <c r="L30" s="1">
        <v>1</v>
      </c>
      <c r="M30" s="1">
        <v>1</v>
      </c>
      <c r="N30" s="1">
        <v>0</v>
      </c>
      <c r="O30" s="1">
        <f t="shared" si="0"/>
        <v>2</v>
      </c>
      <c r="P30" s="1" t="s">
        <v>86</v>
      </c>
      <c r="Q30" s="4" t="s">
        <v>36</v>
      </c>
      <c r="R30" s="7" t="s">
        <v>94</v>
      </c>
      <c r="S30" s="8" t="s">
        <v>25</v>
      </c>
      <c r="T30" s="1" t="s">
        <v>95</v>
      </c>
      <c r="U30" s="1" t="s">
        <v>39</v>
      </c>
      <c r="V30" s="1" t="s">
        <v>40</v>
      </c>
    </row>
    <row r="31" spans="1:205" s="9" customFormat="1" ht="45" customHeight="1" x14ac:dyDescent="0.25">
      <c r="A31" s="6" t="s">
        <v>28</v>
      </c>
      <c r="B31" s="6" t="s">
        <v>29</v>
      </c>
      <c r="C31" s="6" t="s">
        <v>30</v>
      </c>
      <c r="D31" s="6" t="s">
        <v>31</v>
      </c>
      <c r="E31" s="6" t="s">
        <v>29</v>
      </c>
      <c r="F31" s="6" t="s">
        <v>31</v>
      </c>
      <c r="G31" s="4" t="s">
        <v>97</v>
      </c>
      <c r="H31" s="1" t="s">
        <v>99</v>
      </c>
      <c r="I31" s="1">
        <v>1</v>
      </c>
      <c r="J31" s="1" t="s">
        <v>100</v>
      </c>
      <c r="K31" s="1">
        <v>0</v>
      </c>
      <c r="L31" s="1">
        <v>1</v>
      </c>
      <c r="M31" s="1">
        <v>0</v>
      </c>
      <c r="N31" s="1">
        <v>0</v>
      </c>
      <c r="O31" s="1">
        <f t="shared" si="0"/>
        <v>1</v>
      </c>
      <c r="P31" s="1" t="s">
        <v>86</v>
      </c>
      <c r="Q31" s="4" t="s">
        <v>36</v>
      </c>
      <c r="R31" s="7" t="s">
        <v>94</v>
      </c>
      <c r="S31" s="8" t="s">
        <v>25</v>
      </c>
      <c r="T31" s="1" t="s">
        <v>95</v>
      </c>
      <c r="U31" s="1" t="s">
        <v>39</v>
      </c>
      <c r="V31" s="1" t="s">
        <v>40</v>
      </c>
    </row>
    <row r="32" spans="1:205" s="9" customFormat="1" ht="45" customHeight="1" x14ac:dyDescent="0.25">
      <c r="A32" s="4" t="s">
        <v>28</v>
      </c>
      <c r="B32" s="4" t="s">
        <v>29</v>
      </c>
      <c r="C32" s="4" t="s">
        <v>30</v>
      </c>
      <c r="D32" s="4" t="s">
        <v>31</v>
      </c>
      <c r="E32" s="4" t="s">
        <v>29</v>
      </c>
      <c r="F32" s="4" t="s">
        <v>31</v>
      </c>
      <c r="G32" s="4" t="s">
        <v>97</v>
      </c>
      <c r="H32" s="1" t="s">
        <v>101</v>
      </c>
      <c r="I32" s="1">
        <v>2</v>
      </c>
      <c r="J32" s="1" t="s">
        <v>93</v>
      </c>
      <c r="K32" s="1">
        <v>0</v>
      </c>
      <c r="L32" s="1">
        <v>0</v>
      </c>
      <c r="M32" s="1">
        <v>1</v>
      </c>
      <c r="N32" s="1">
        <v>1</v>
      </c>
      <c r="O32" s="1">
        <f t="shared" si="0"/>
        <v>2</v>
      </c>
      <c r="P32" s="1" t="s">
        <v>86</v>
      </c>
      <c r="Q32" s="4" t="s">
        <v>36</v>
      </c>
      <c r="R32" s="7" t="s">
        <v>94</v>
      </c>
      <c r="S32" s="8" t="s">
        <v>25</v>
      </c>
      <c r="T32" s="1" t="s">
        <v>95</v>
      </c>
      <c r="U32" s="1" t="s">
        <v>39</v>
      </c>
      <c r="V32" s="1" t="s">
        <v>40</v>
      </c>
    </row>
    <row r="33" spans="1:22" s="9" customFormat="1" ht="45" customHeight="1" x14ac:dyDescent="0.25">
      <c r="A33" s="4" t="s">
        <v>28</v>
      </c>
      <c r="B33" s="4" t="s">
        <v>29</v>
      </c>
      <c r="C33" s="4" t="s">
        <v>30</v>
      </c>
      <c r="D33" s="4" t="s">
        <v>31</v>
      </c>
      <c r="E33" s="4" t="s">
        <v>29</v>
      </c>
      <c r="F33" s="4" t="s">
        <v>31</v>
      </c>
      <c r="G33" s="4" t="s">
        <v>102</v>
      </c>
      <c r="H33" s="1" t="s">
        <v>103</v>
      </c>
      <c r="I33" s="3">
        <v>2</v>
      </c>
      <c r="J33" s="1" t="s">
        <v>85</v>
      </c>
      <c r="K33" s="3">
        <v>0</v>
      </c>
      <c r="L33" s="3">
        <v>1</v>
      </c>
      <c r="M33" s="3">
        <v>0</v>
      </c>
      <c r="N33" s="3">
        <v>1</v>
      </c>
      <c r="O33" s="1">
        <f t="shared" si="0"/>
        <v>2</v>
      </c>
      <c r="P33" s="1" t="s">
        <v>35</v>
      </c>
      <c r="Q33" s="1" t="s">
        <v>36</v>
      </c>
      <c r="R33" s="7" t="s">
        <v>37</v>
      </c>
      <c r="S33" s="8" t="s">
        <v>25</v>
      </c>
      <c r="T33" s="4" t="s">
        <v>38</v>
      </c>
      <c r="U33" s="1" t="s">
        <v>39</v>
      </c>
      <c r="V33" s="1" t="s">
        <v>40</v>
      </c>
    </row>
    <row r="34" spans="1:22" s="9" customFormat="1" ht="45" customHeight="1" x14ac:dyDescent="0.25">
      <c r="A34" s="4" t="s">
        <v>28</v>
      </c>
      <c r="B34" s="4" t="s">
        <v>29</v>
      </c>
      <c r="C34" s="4" t="s">
        <v>30</v>
      </c>
      <c r="D34" s="4" t="s">
        <v>31</v>
      </c>
      <c r="E34" s="4" t="s">
        <v>29</v>
      </c>
      <c r="F34" s="4" t="s">
        <v>31</v>
      </c>
      <c r="G34" s="4" t="s">
        <v>102</v>
      </c>
      <c r="H34" s="1" t="s">
        <v>104</v>
      </c>
      <c r="I34" s="1">
        <v>3</v>
      </c>
      <c r="J34" s="1" t="s">
        <v>105</v>
      </c>
      <c r="K34" s="1">
        <v>0</v>
      </c>
      <c r="L34" s="1">
        <v>1</v>
      </c>
      <c r="M34" s="1">
        <v>1</v>
      </c>
      <c r="N34" s="1">
        <v>1</v>
      </c>
      <c r="O34" s="1">
        <f t="shared" si="0"/>
        <v>3</v>
      </c>
      <c r="P34" s="1" t="s">
        <v>35</v>
      </c>
      <c r="Q34" s="1" t="s">
        <v>60</v>
      </c>
      <c r="R34" s="7" t="s">
        <v>37</v>
      </c>
      <c r="S34" s="8" t="s">
        <v>25</v>
      </c>
      <c r="T34" s="4" t="s">
        <v>38</v>
      </c>
      <c r="U34" s="1" t="s">
        <v>39</v>
      </c>
      <c r="V34" s="1" t="s">
        <v>40</v>
      </c>
    </row>
    <row r="35" spans="1:22" s="9" customFormat="1" ht="45" customHeight="1" x14ac:dyDescent="0.25">
      <c r="A35" s="4" t="s">
        <v>28</v>
      </c>
      <c r="B35" s="4" t="s">
        <v>29</v>
      </c>
      <c r="C35" s="4" t="s">
        <v>30</v>
      </c>
      <c r="D35" s="4" t="s">
        <v>31</v>
      </c>
      <c r="E35" s="4" t="s">
        <v>29</v>
      </c>
      <c r="F35" s="4" t="s">
        <v>31</v>
      </c>
      <c r="G35" s="4" t="s">
        <v>102</v>
      </c>
      <c r="H35" s="13" t="s">
        <v>106</v>
      </c>
      <c r="I35" s="1">
        <v>3</v>
      </c>
      <c r="J35" s="1" t="s">
        <v>85</v>
      </c>
      <c r="K35" s="1">
        <v>0</v>
      </c>
      <c r="L35" s="1">
        <v>1</v>
      </c>
      <c r="M35" s="1">
        <v>1</v>
      </c>
      <c r="N35" s="1">
        <v>1</v>
      </c>
      <c r="O35" s="1">
        <f t="shared" si="0"/>
        <v>3</v>
      </c>
      <c r="P35" s="1" t="s">
        <v>86</v>
      </c>
      <c r="Q35" s="1" t="s">
        <v>60</v>
      </c>
      <c r="R35" s="7" t="s">
        <v>37</v>
      </c>
      <c r="S35" s="8" t="s">
        <v>25</v>
      </c>
      <c r="T35" s="4" t="s">
        <v>38</v>
      </c>
      <c r="U35" s="1" t="s">
        <v>39</v>
      </c>
      <c r="V35" s="1" t="s">
        <v>40</v>
      </c>
    </row>
    <row r="36" spans="1:22" s="9" customFormat="1" ht="45" customHeight="1" x14ac:dyDescent="0.25">
      <c r="A36" s="4" t="s">
        <v>28</v>
      </c>
      <c r="B36" s="4" t="s">
        <v>29</v>
      </c>
      <c r="C36" s="4" t="s">
        <v>30</v>
      </c>
      <c r="D36" s="4" t="s">
        <v>31</v>
      </c>
      <c r="E36" s="4" t="s">
        <v>29</v>
      </c>
      <c r="F36" s="4" t="s">
        <v>31</v>
      </c>
      <c r="G36" s="4" t="s">
        <v>102</v>
      </c>
      <c r="H36" s="1" t="s">
        <v>107</v>
      </c>
      <c r="I36" s="3">
        <v>3</v>
      </c>
      <c r="J36" s="3" t="s">
        <v>108</v>
      </c>
      <c r="K36" s="3">
        <v>0</v>
      </c>
      <c r="L36" s="3">
        <v>1</v>
      </c>
      <c r="M36" s="3">
        <v>1</v>
      </c>
      <c r="N36" s="3">
        <v>1</v>
      </c>
      <c r="O36" s="1">
        <f t="shared" si="0"/>
        <v>3</v>
      </c>
      <c r="P36" s="1" t="s">
        <v>86</v>
      </c>
      <c r="Q36" s="1" t="s">
        <v>60</v>
      </c>
      <c r="R36" s="7" t="s">
        <v>37</v>
      </c>
      <c r="S36" s="8" t="s">
        <v>25</v>
      </c>
      <c r="T36" s="4" t="s">
        <v>38</v>
      </c>
      <c r="U36" s="1" t="s">
        <v>39</v>
      </c>
      <c r="V36" s="1" t="s">
        <v>40</v>
      </c>
    </row>
    <row r="37" spans="1:22" s="9" customFormat="1" ht="45" customHeight="1" x14ac:dyDescent="0.25">
      <c r="A37" s="14" t="s">
        <v>28</v>
      </c>
      <c r="B37" s="4" t="s">
        <v>29</v>
      </c>
      <c r="C37" s="4" t="s">
        <v>30</v>
      </c>
      <c r="D37" s="4" t="s">
        <v>109</v>
      </c>
      <c r="E37" s="4" t="s">
        <v>29</v>
      </c>
      <c r="F37" s="4" t="s">
        <v>109</v>
      </c>
      <c r="G37" s="4" t="s">
        <v>110</v>
      </c>
      <c r="H37" s="1" t="s">
        <v>111</v>
      </c>
      <c r="I37" s="1">
        <v>2</v>
      </c>
      <c r="J37" s="1" t="s">
        <v>112</v>
      </c>
      <c r="K37" s="1">
        <v>0</v>
      </c>
      <c r="L37" s="1">
        <v>1</v>
      </c>
      <c r="M37" s="1">
        <v>1</v>
      </c>
      <c r="N37" s="1">
        <v>0</v>
      </c>
      <c r="O37" s="1">
        <f t="shared" si="0"/>
        <v>2</v>
      </c>
      <c r="P37" s="1" t="s">
        <v>35</v>
      </c>
      <c r="Q37" s="1" t="s">
        <v>60</v>
      </c>
      <c r="R37" s="7" t="s">
        <v>94</v>
      </c>
      <c r="S37" s="8" t="s">
        <v>25</v>
      </c>
      <c r="T37" s="1" t="s">
        <v>95</v>
      </c>
      <c r="U37" s="1" t="s">
        <v>39</v>
      </c>
      <c r="V37" s="1" t="s">
        <v>40</v>
      </c>
    </row>
    <row r="38" spans="1:22" s="9" customFormat="1" ht="45" customHeight="1" x14ac:dyDescent="0.25">
      <c r="A38" s="14" t="s">
        <v>28</v>
      </c>
      <c r="B38" s="4" t="s">
        <v>29</v>
      </c>
      <c r="C38" s="4" t="s">
        <v>30</v>
      </c>
      <c r="D38" s="4" t="s">
        <v>109</v>
      </c>
      <c r="E38" s="4" t="s">
        <v>29</v>
      </c>
      <c r="F38" s="4" t="s">
        <v>109</v>
      </c>
      <c r="G38" s="4" t="s">
        <v>110</v>
      </c>
      <c r="H38" s="1" t="s">
        <v>113</v>
      </c>
      <c r="I38" s="1">
        <v>1</v>
      </c>
      <c r="J38" s="1" t="s">
        <v>68</v>
      </c>
      <c r="K38" s="1">
        <v>0</v>
      </c>
      <c r="L38" s="1">
        <v>1</v>
      </c>
      <c r="M38" s="1">
        <v>0</v>
      </c>
      <c r="N38" s="1">
        <v>0</v>
      </c>
      <c r="O38" s="1">
        <f t="shared" si="0"/>
        <v>1</v>
      </c>
      <c r="P38" s="1" t="s">
        <v>35</v>
      </c>
      <c r="Q38" s="1" t="s">
        <v>36</v>
      </c>
      <c r="R38" s="7" t="s">
        <v>94</v>
      </c>
      <c r="S38" s="8" t="s">
        <v>25</v>
      </c>
      <c r="T38" s="1" t="s">
        <v>95</v>
      </c>
      <c r="U38" s="1" t="s">
        <v>39</v>
      </c>
      <c r="V38" s="1" t="s">
        <v>40</v>
      </c>
    </row>
    <row r="39" spans="1:22" s="9" customFormat="1" ht="45" customHeight="1" x14ac:dyDescent="0.25">
      <c r="A39" s="14" t="s">
        <v>28</v>
      </c>
      <c r="B39" s="4" t="s">
        <v>29</v>
      </c>
      <c r="C39" s="4" t="s">
        <v>30</v>
      </c>
      <c r="D39" s="4" t="s">
        <v>109</v>
      </c>
      <c r="E39" s="4" t="s">
        <v>29</v>
      </c>
      <c r="F39" s="4" t="s">
        <v>109</v>
      </c>
      <c r="G39" s="4" t="s">
        <v>110</v>
      </c>
      <c r="H39" s="1" t="s">
        <v>114</v>
      </c>
      <c r="I39" s="1">
        <v>20</v>
      </c>
      <c r="J39" s="1" t="s">
        <v>115</v>
      </c>
      <c r="K39" s="1">
        <v>0</v>
      </c>
      <c r="L39" s="1">
        <v>10</v>
      </c>
      <c r="M39" s="1">
        <v>10</v>
      </c>
      <c r="N39" s="1">
        <v>0</v>
      </c>
      <c r="O39" s="1">
        <f t="shared" si="0"/>
        <v>20</v>
      </c>
      <c r="P39" s="1" t="s">
        <v>35</v>
      </c>
      <c r="Q39" s="1" t="s">
        <v>36</v>
      </c>
      <c r="R39" s="7" t="s">
        <v>94</v>
      </c>
      <c r="S39" s="8" t="s">
        <v>25</v>
      </c>
      <c r="T39" s="1" t="s">
        <v>95</v>
      </c>
      <c r="U39" s="1" t="s">
        <v>39</v>
      </c>
      <c r="V39" s="1" t="s">
        <v>40</v>
      </c>
    </row>
    <row r="40" spans="1:22" s="9" customFormat="1" ht="45" customHeight="1" x14ac:dyDescent="0.25">
      <c r="A40" s="14" t="s">
        <v>28</v>
      </c>
      <c r="B40" s="4" t="s">
        <v>29</v>
      </c>
      <c r="C40" s="4" t="s">
        <v>30</v>
      </c>
      <c r="D40" s="4" t="s">
        <v>109</v>
      </c>
      <c r="E40" s="4" t="s">
        <v>29</v>
      </c>
      <c r="F40" s="4" t="s">
        <v>109</v>
      </c>
      <c r="G40" s="4" t="s">
        <v>110</v>
      </c>
      <c r="H40" s="1" t="s">
        <v>116</v>
      </c>
      <c r="I40" s="1">
        <v>3</v>
      </c>
      <c r="J40" s="1" t="s">
        <v>48</v>
      </c>
      <c r="K40" s="1">
        <v>0</v>
      </c>
      <c r="L40" s="1">
        <v>1</v>
      </c>
      <c r="M40" s="1">
        <v>1</v>
      </c>
      <c r="N40" s="1">
        <v>1</v>
      </c>
      <c r="O40" s="1">
        <f t="shared" si="0"/>
        <v>3</v>
      </c>
      <c r="P40" s="1" t="s">
        <v>35</v>
      </c>
      <c r="Q40" s="1" t="s">
        <v>117</v>
      </c>
      <c r="R40" s="7" t="s">
        <v>118</v>
      </c>
      <c r="S40" s="8" t="s">
        <v>119</v>
      </c>
      <c r="T40" s="1" t="s">
        <v>95</v>
      </c>
      <c r="U40" s="1" t="s">
        <v>39</v>
      </c>
      <c r="V40" s="1" t="s">
        <v>40</v>
      </c>
    </row>
    <row r="41" spans="1:22" s="9" customFormat="1" ht="45" customHeight="1" x14ac:dyDescent="0.25">
      <c r="A41" s="14" t="s">
        <v>28</v>
      </c>
      <c r="B41" s="4" t="s">
        <v>29</v>
      </c>
      <c r="C41" s="4" t="s">
        <v>30</v>
      </c>
      <c r="D41" s="4" t="s">
        <v>109</v>
      </c>
      <c r="E41" s="4" t="s">
        <v>29</v>
      </c>
      <c r="F41" s="4" t="s">
        <v>109</v>
      </c>
      <c r="G41" s="4" t="s">
        <v>110</v>
      </c>
      <c r="H41" s="1" t="s">
        <v>120</v>
      </c>
      <c r="I41" s="1">
        <v>2</v>
      </c>
      <c r="J41" s="1" t="s">
        <v>48</v>
      </c>
      <c r="K41" s="1">
        <v>0</v>
      </c>
      <c r="L41" s="1">
        <v>1</v>
      </c>
      <c r="M41" s="1">
        <v>1</v>
      </c>
      <c r="N41" s="1">
        <v>0</v>
      </c>
      <c r="O41" s="1">
        <f t="shared" si="0"/>
        <v>2</v>
      </c>
      <c r="P41" s="1" t="s">
        <v>35</v>
      </c>
      <c r="Q41" s="1" t="s">
        <v>60</v>
      </c>
      <c r="R41" s="7" t="s">
        <v>118</v>
      </c>
      <c r="S41" s="8" t="s">
        <v>119</v>
      </c>
      <c r="T41" s="1" t="s">
        <v>95</v>
      </c>
      <c r="U41" s="1" t="s">
        <v>39</v>
      </c>
      <c r="V41" s="1" t="s">
        <v>40</v>
      </c>
    </row>
    <row r="42" spans="1:22" s="9" customFormat="1" ht="45" customHeight="1" x14ac:dyDescent="0.25">
      <c r="A42" s="14" t="s">
        <v>28</v>
      </c>
      <c r="B42" s="4" t="s">
        <v>29</v>
      </c>
      <c r="C42" s="4" t="s">
        <v>30</v>
      </c>
      <c r="D42" s="4" t="s">
        <v>109</v>
      </c>
      <c r="E42" s="4" t="s">
        <v>29</v>
      </c>
      <c r="F42" s="4" t="s">
        <v>109</v>
      </c>
      <c r="G42" s="4" t="s">
        <v>110</v>
      </c>
      <c r="H42" s="1" t="s">
        <v>121</v>
      </c>
      <c r="I42" s="1">
        <v>2</v>
      </c>
      <c r="J42" s="1" t="s">
        <v>105</v>
      </c>
      <c r="K42" s="1">
        <v>0</v>
      </c>
      <c r="L42" s="1">
        <v>1</v>
      </c>
      <c r="M42" s="1">
        <v>1</v>
      </c>
      <c r="N42" s="1">
        <v>0</v>
      </c>
      <c r="O42" s="1">
        <f t="shared" si="0"/>
        <v>2</v>
      </c>
      <c r="P42" s="1" t="s">
        <v>35</v>
      </c>
      <c r="Q42" s="1" t="s">
        <v>60</v>
      </c>
      <c r="R42" s="7" t="s">
        <v>94</v>
      </c>
      <c r="S42" s="8" t="s">
        <v>25</v>
      </c>
      <c r="T42" s="1" t="s">
        <v>95</v>
      </c>
      <c r="U42" s="1" t="s">
        <v>39</v>
      </c>
      <c r="V42" s="1" t="s">
        <v>40</v>
      </c>
    </row>
    <row r="43" spans="1:22" s="9" customFormat="1" ht="45" customHeight="1" x14ac:dyDescent="0.25">
      <c r="A43" s="14" t="s">
        <v>28</v>
      </c>
      <c r="B43" s="4" t="s">
        <v>29</v>
      </c>
      <c r="C43" s="4" t="s">
        <v>30</v>
      </c>
      <c r="D43" s="4" t="s">
        <v>109</v>
      </c>
      <c r="E43" s="4" t="s">
        <v>29</v>
      </c>
      <c r="F43" s="4" t="s">
        <v>109</v>
      </c>
      <c r="G43" s="4" t="s">
        <v>110</v>
      </c>
      <c r="H43" s="1" t="s">
        <v>122</v>
      </c>
      <c r="I43" s="1">
        <v>1</v>
      </c>
      <c r="J43" s="1" t="s">
        <v>123</v>
      </c>
      <c r="K43" s="1">
        <v>0</v>
      </c>
      <c r="L43" s="1">
        <v>1</v>
      </c>
      <c r="M43" s="1">
        <v>0</v>
      </c>
      <c r="N43" s="1">
        <v>0</v>
      </c>
      <c r="O43" s="1">
        <f t="shared" si="0"/>
        <v>1</v>
      </c>
      <c r="P43" s="1" t="s">
        <v>124</v>
      </c>
      <c r="Q43" s="1" t="s">
        <v>125</v>
      </c>
      <c r="R43" s="7" t="s">
        <v>126</v>
      </c>
      <c r="S43" s="8" t="s">
        <v>25</v>
      </c>
      <c r="T43" s="1" t="s">
        <v>95</v>
      </c>
      <c r="U43" s="1" t="s">
        <v>39</v>
      </c>
      <c r="V43" s="1" t="s">
        <v>40</v>
      </c>
    </row>
    <row r="44" spans="1:22" s="9" customFormat="1" ht="45" customHeight="1" x14ac:dyDescent="0.25">
      <c r="A44" s="14" t="s">
        <v>28</v>
      </c>
      <c r="B44" s="4" t="s">
        <v>29</v>
      </c>
      <c r="C44" s="4" t="s">
        <v>30</v>
      </c>
      <c r="D44" s="4" t="s">
        <v>109</v>
      </c>
      <c r="E44" s="4" t="s">
        <v>29</v>
      </c>
      <c r="F44" s="4" t="s">
        <v>109</v>
      </c>
      <c r="G44" s="4" t="s">
        <v>110</v>
      </c>
      <c r="H44" s="1" t="s">
        <v>127</v>
      </c>
      <c r="I44" s="1">
        <v>2</v>
      </c>
      <c r="J44" s="1" t="s">
        <v>62</v>
      </c>
      <c r="K44" s="1">
        <v>0</v>
      </c>
      <c r="L44" s="1">
        <v>0</v>
      </c>
      <c r="M44" s="1">
        <v>1</v>
      </c>
      <c r="N44" s="1">
        <v>1</v>
      </c>
      <c r="O44" s="1">
        <f t="shared" si="0"/>
        <v>2</v>
      </c>
      <c r="P44" s="1" t="s">
        <v>35</v>
      </c>
      <c r="Q44" s="1" t="s">
        <v>125</v>
      </c>
      <c r="R44" s="7" t="s">
        <v>126</v>
      </c>
      <c r="S44" s="8" t="s">
        <v>25</v>
      </c>
      <c r="T44" s="1" t="s">
        <v>95</v>
      </c>
      <c r="U44" s="1" t="s">
        <v>39</v>
      </c>
      <c r="V44" s="1" t="s">
        <v>40</v>
      </c>
    </row>
    <row r="45" spans="1:22" s="9" customFormat="1" ht="45" customHeight="1" x14ac:dyDescent="0.25">
      <c r="A45" s="14" t="s">
        <v>28</v>
      </c>
      <c r="B45" s="4" t="s">
        <v>29</v>
      </c>
      <c r="C45" s="4" t="s">
        <v>30</v>
      </c>
      <c r="D45" s="4" t="s">
        <v>109</v>
      </c>
      <c r="E45" s="4" t="s">
        <v>29</v>
      </c>
      <c r="F45" s="4" t="s">
        <v>109</v>
      </c>
      <c r="G45" s="4" t="s">
        <v>110</v>
      </c>
      <c r="H45" s="1" t="s">
        <v>128</v>
      </c>
      <c r="I45" s="1">
        <v>3</v>
      </c>
      <c r="J45" s="1" t="s">
        <v>129</v>
      </c>
      <c r="K45" s="1">
        <v>0</v>
      </c>
      <c r="L45" s="1">
        <v>0</v>
      </c>
      <c r="M45" s="1">
        <v>1</v>
      </c>
      <c r="N45" s="1">
        <v>2</v>
      </c>
      <c r="O45" s="1">
        <f t="shared" si="0"/>
        <v>3</v>
      </c>
      <c r="P45" s="1" t="s">
        <v>35</v>
      </c>
      <c r="Q45" s="1" t="s">
        <v>125</v>
      </c>
      <c r="R45" s="7" t="s">
        <v>126</v>
      </c>
      <c r="S45" s="8" t="s">
        <v>25</v>
      </c>
      <c r="T45" s="1" t="s">
        <v>95</v>
      </c>
      <c r="U45" s="1" t="s">
        <v>39</v>
      </c>
      <c r="V45" s="1" t="s">
        <v>40</v>
      </c>
    </row>
    <row r="46" spans="1:22" s="9" customFormat="1" ht="45" customHeight="1" x14ac:dyDescent="0.25">
      <c r="A46" s="14"/>
      <c r="B46" s="4"/>
      <c r="C46" s="4"/>
      <c r="D46" s="4"/>
      <c r="E46" s="4"/>
      <c r="F46" s="4" t="s">
        <v>109</v>
      </c>
      <c r="G46" s="4" t="s">
        <v>130</v>
      </c>
      <c r="H46" s="1" t="s">
        <v>131</v>
      </c>
      <c r="I46" s="1">
        <v>4</v>
      </c>
      <c r="J46" s="1" t="s">
        <v>132</v>
      </c>
      <c r="K46" s="1">
        <v>1</v>
      </c>
      <c r="L46" s="1">
        <v>1</v>
      </c>
      <c r="M46" s="1">
        <v>1</v>
      </c>
      <c r="N46" s="1">
        <v>1</v>
      </c>
      <c r="O46" s="1">
        <f t="shared" si="0"/>
        <v>4</v>
      </c>
      <c r="P46" s="1" t="s">
        <v>35</v>
      </c>
      <c r="Q46" s="1" t="s">
        <v>36</v>
      </c>
      <c r="R46" s="7" t="s">
        <v>94</v>
      </c>
      <c r="S46" s="8" t="s">
        <v>25</v>
      </c>
      <c r="T46" s="1" t="s">
        <v>95</v>
      </c>
      <c r="U46" s="1" t="s">
        <v>39</v>
      </c>
      <c r="V46" s="1" t="s">
        <v>40</v>
      </c>
    </row>
    <row r="47" spans="1:22" s="9" customFormat="1" ht="45" customHeight="1" x14ac:dyDescent="0.25">
      <c r="A47" s="14"/>
      <c r="B47" s="4"/>
      <c r="C47" s="4"/>
      <c r="D47" s="4"/>
      <c r="E47" s="4"/>
      <c r="F47" s="4" t="s">
        <v>109</v>
      </c>
      <c r="G47" s="4" t="s">
        <v>130</v>
      </c>
      <c r="H47" s="1" t="s">
        <v>133</v>
      </c>
      <c r="I47" s="1">
        <v>1</v>
      </c>
      <c r="J47" s="1" t="s">
        <v>134</v>
      </c>
      <c r="K47" s="1">
        <v>0</v>
      </c>
      <c r="L47" s="1">
        <v>0</v>
      </c>
      <c r="M47" s="1">
        <v>0</v>
      </c>
      <c r="N47" s="1">
        <v>1</v>
      </c>
      <c r="O47" s="1">
        <f t="shared" si="0"/>
        <v>1</v>
      </c>
      <c r="P47" s="1" t="s">
        <v>35</v>
      </c>
      <c r="Q47" s="1" t="s">
        <v>36</v>
      </c>
      <c r="R47" s="7" t="s">
        <v>94</v>
      </c>
      <c r="S47" s="8" t="s">
        <v>25</v>
      </c>
      <c r="T47" s="1" t="s">
        <v>95</v>
      </c>
      <c r="U47" s="1" t="s">
        <v>39</v>
      </c>
      <c r="V47" s="1" t="s">
        <v>40</v>
      </c>
    </row>
    <row r="48" spans="1:22" s="9" customFormat="1" ht="45" customHeight="1" x14ac:dyDescent="0.25">
      <c r="A48" s="14"/>
      <c r="B48" s="4"/>
      <c r="C48" s="4"/>
      <c r="D48" s="4"/>
      <c r="E48" s="4"/>
      <c r="F48" s="4" t="s">
        <v>109</v>
      </c>
      <c r="G48" s="4" t="s">
        <v>130</v>
      </c>
      <c r="H48" s="1" t="s">
        <v>135</v>
      </c>
      <c r="I48" s="1">
        <v>1</v>
      </c>
      <c r="J48" s="1" t="s">
        <v>136</v>
      </c>
      <c r="K48" s="1">
        <v>0</v>
      </c>
      <c r="L48" s="1">
        <v>1</v>
      </c>
      <c r="M48" s="1">
        <v>0</v>
      </c>
      <c r="N48" s="1">
        <v>0</v>
      </c>
      <c r="O48" s="1">
        <f t="shared" si="0"/>
        <v>1</v>
      </c>
      <c r="P48" s="1" t="s">
        <v>35</v>
      </c>
      <c r="Q48" s="1" t="s">
        <v>36</v>
      </c>
      <c r="R48" s="7" t="s">
        <v>94</v>
      </c>
      <c r="S48" s="8" t="s">
        <v>25</v>
      </c>
      <c r="T48" s="1" t="s">
        <v>95</v>
      </c>
      <c r="U48" s="1" t="s">
        <v>39</v>
      </c>
      <c r="V48" s="1" t="s">
        <v>40</v>
      </c>
    </row>
    <row r="49" spans="1:23" s="9" customFormat="1" ht="45" customHeight="1" x14ac:dyDescent="0.25">
      <c r="A49" s="14" t="s">
        <v>28</v>
      </c>
      <c r="B49" s="4" t="s">
        <v>29</v>
      </c>
      <c r="C49" s="4" t="s">
        <v>30</v>
      </c>
      <c r="D49" s="4" t="s">
        <v>109</v>
      </c>
      <c r="E49" s="4" t="s">
        <v>29</v>
      </c>
      <c r="F49" s="4" t="s">
        <v>109</v>
      </c>
      <c r="G49" s="6" t="s">
        <v>137</v>
      </c>
      <c r="H49" s="1" t="s">
        <v>138</v>
      </c>
      <c r="I49" s="1">
        <v>40</v>
      </c>
      <c r="J49" s="1" t="s">
        <v>139</v>
      </c>
      <c r="K49" s="1">
        <v>5</v>
      </c>
      <c r="L49" s="1">
        <v>20</v>
      </c>
      <c r="M49" s="1">
        <v>15</v>
      </c>
      <c r="N49" s="1">
        <v>0</v>
      </c>
      <c r="O49" s="1">
        <f t="shared" si="0"/>
        <v>40</v>
      </c>
      <c r="P49" s="1" t="s">
        <v>35</v>
      </c>
      <c r="Q49" s="1" t="s">
        <v>60</v>
      </c>
      <c r="R49" s="7" t="s">
        <v>94</v>
      </c>
      <c r="S49" s="8" t="s">
        <v>25</v>
      </c>
      <c r="T49" s="1" t="s">
        <v>95</v>
      </c>
      <c r="U49" s="1" t="s">
        <v>39</v>
      </c>
      <c r="V49" s="1" t="s">
        <v>40</v>
      </c>
    </row>
    <row r="50" spans="1:23" s="9" customFormat="1" ht="45" customHeight="1" x14ac:dyDescent="0.25">
      <c r="A50" s="14" t="s">
        <v>28</v>
      </c>
      <c r="B50" s="4" t="s">
        <v>29</v>
      </c>
      <c r="C50" s="4" t="s">
        <v>30</v>
      </c>
      <c r="D50" s="4" t="s">
        <v>109</v>
      </c>
      <c r="E50" s="4" t="s">
        <v>29</v>
      </c>
      <c r="F50" s="4" t="s">
        <v>109</v>
      </c>
      <c r="G50" s="6" t="s">
        <v>137</v>
      </c>
      <c r="H50" s="1" t="s">
        <v>140</v>
      </c>
      <c r="I50" s="1">
        <v>40</v>
      </c>
      <c r="J50" s="1" t="s">
        <v>141</v>
      </c>
      <c r="K50" s="1">
        <v>0</v>
      </c>
      <c r="L50" s="1">
        <v>0</v>
      </c>
      <c r="M50" s="1">
        <v>20</v>
      </c>
      <c r="N50" s="1">
        <v>20</v>
      </c>
      <c r="O50" s="1">
        <f t="shared" si="0"/>
        <v>40</v>
      </c>
      <c r="P50" s="1" t="s">
        <v>35</v>
      </c>
      <c r="Q50" s="1" t="s">
        <v>60</v>
      </c>
      <c r="R50" s="7" t="s">
        <v>94</v>
      </c>
      <c r="S50" s="8" t="s">
        <v>25</v>
      </c>
      <c r="T50" s="1" t="s">
        <v>95</v>
      </c>
      <c r="U50" s="1" t="s">
        <v>39</v>
      </c>
      <c r="V50" s="1" t="s">
        <v>40</v>
      </c>
    </row>
    <row r="51" spans="1:23" s="9" customFormat="1" ht="45" customHeight="1" x14ac:dyDescent="0.25">
      <c r="A51" s="14" t="s">
        <v>28</v>
      </c>
      <c r="B51" s="4" t="s">
        <v>29</v>
      </c>
      <c r="C51" s="4" t="s">
        <v>30</v>
      </c>
      <c r="D51" s="4" t="s">
        <v>109</v>
      </c>
      <c r="E51" s="4" t="s">
        <v>29</v>
      </c>
      <c r="F51" s="4" t="s">
        <v>109</v>
      </c>
      <c r="G51" s="6" t="s">
        <v>137</v>
      </c>
      <c r="H51" s="1" t="s">
        <v>142</v>
      </c>
      <c r="I51" s="1">
        <v>1</v>
      </c>
      <c r="J51" s="1" t="s">
        <v>59</v>
      </c>
      <c r="K51" s="1">
        <v>1</v>
      </c>
      <c r="L51" s="1">
        <v>0</v>
      </c>
      <c r="M51" s="1">
        <v>0</v>
      </c>
      <c r="N51" s="1">
        <v>0</v>
      </c>
      <c r="O51" s="1">
        <f t="shared" si="0"/>
        <v>1</v>
      </c>
      <c r="P51" s="1" t="s">
        <v>35</v>
      </c>
      <c r="Q51" s="1" t="s">
        <v>36</v>
      </c>
      <c r="R51" s="7" t="s">
        <v>94</v>
      </c>
      <c r="S51" s="8" t="s">
        <v>25</v>
      </c>
      <c r="T51" s="1" t="s">
        <v>95</v>
      </c>
      <c r="U51" s="1" t="s">
        <v>39</v>
      </c>
      <c r="V51" s="1" t="s">
        <v>40</v>
      </c>
    </row>
    <row r="52" spans="1:23" s="9" customFormat="1" ht="45" customHeight="1" x14ac:dyDescent="0.25">
      <c r="A52" s="4" t="s">
        <v>28</v>
      </c>
      <c r="B52" s="4" t="s">
        <v>29</v>
      </c>
      <c r="C52" s="4" t="s">
        <v>30</v>
      </c>
      <c r="D52" s="4" t="s">
        <v>31</v>
      </c>
      <c r="E52" s="4" t="s">
        <v>29</v>
      </c>
      <c r="F52" s="4" t="s">
        <v>31</v>
      </c>
      <c r="G52" s="4" t="s">
        <v>143</v>
      </c>
      <c r="H52" s="1" t="s">
        <v>144</v>
      </c>
      <c r="I52" s="1">
        <v>3</v>
      </c>
      <c r="J52" s="1" t="s">
        <v>145</v>
      </c>
      <c r="K52" s="1">
        <v>0</v>
      </c>
      <c r="L52" s="1">
        <v>1</v>
      </c>
      <c r="M52" s="1">
        <v>1</v>
      </c>
      <c r="N52" s="1">
        <v>1</v>
      </c>
      <c r="O52" s="1">
        <f t="shared" si="0"/>
        <v>3</v>
      </c>
      <c r="P52" s="1" t="s">
        <v>35</v>
      </c>
      <c r="Q52" s="1" t="s">
        <v>36</v>
      </c>
      <c r="R52" s="7" t="s">
        <v>37</v>
      </c>
      <c r="S52" s="8" t="s">
        <v>25</v>
      </c>
      <c r="T52" s="4" t="s">
        <v>31</v>
      </c>
      <c r="U52" s="1" t="s">
        <v>39</v>
      </c>
      <c r="V52" s="1" t="s">
        <v>40</v>
      </c>
    </row>
    <row r="53" spans="1:23" s="9" customFormat="1" ht="45" customHeight="1" x14ac:dyDescent="0.25">
      <c r="A53" s="4" t="s">
        <v>28</v>
      </c>
      <c r="B53" s="4" t="s">
        <v>29</v>
      </c>
      <c r="C53" s="4" t="s">
        <v>30</v>
      </c>
      <c r="D53" s="4" t="s">
        <v>31</v>
      </c>
      <c r="E53" s="4" t="s">
        <v>29</v>
      </c>
      <c r="F53" s="6" t="s">
        <v>31</v>
      </c>
      <c r="G53" s="6" t="s">
        <v>143</v>
      </c>
      <c r="H53" s="1" t="s">
        <v>146</v>
      </c>
      <c r="I53" s="1">
        <v>4</v>
      </c>
      <c r="J53" s="1" t="s">
        <v>147</v>
      </c>
      <c r="K53" s="3">
        <v>1</v>
      </c>
      <c r="L53" s="3">
        <v>1</v>
      </c>
      <c r="M53" s="3">
        <v>1</v>
      </c>
      <c r="N53" s="3">
        <v>1</v>
      </c>
      <c r="O53" s="1">
        <f t="shared" si="0"/>
        <v>4</v>
      </c>
      <c r="P53" s="1" t="s">
        <v>35</v>
      </c>
      <c r="Q53" s="1" t="s">
        <v>36</v>
      </c>
      <c r="R53" s="7" t="s">
        <v>37</v>
      </c>
      <c r="S53" s="8" t="s">
        <v>25</v>
      </c>
      <c r="T53" s="4" t="s">
        <v>31</v>
      </c>
      <c r="U53" s="1" t="s">
        <v>39</v>
      </c>
      <c r="V53" s="1" t="s">
        <v>40</v>
      </c>
    </row>
    <row r="54" spans="1:23" s="9" customFormat="1" ht="45" customHeight="1" x14ac:dyDescent="0.25">
      <c r="A54" s="4" t="s">
        <v>28</v>
      </c>
      <c r="B54" s="4" t="s">
        <v>29</v>
      </c>
      <c r="C54" s="4" t="s">
        <v>30</v>
      </c>
      <c r="D54" s="4" t="s">
        <v>31</v>
      </c>
      <c r="E54" s="15" t="s">
        <v>29</v>
      </c>
      <c r="F54" s="4" t="s">
        <v>31</v>
      </c>
      <c r="G54" s="4" t="s">
        <v>148</v>
      </c>
      <c r="H54" s="1" t="s">
        <v>149</v>
      </c>
      <c r="I54" s="1">
        <v>11</v>
      </c>
      <c r="J54" s="1" t="s">
        <v>150</v>
      </c>
      <c r="K54" s="3">
        <v>0</v>
      </c>
      <c r="L54" s="3">
        <v>11</v>
      </c>
      <c r="M54" s="3">
        <v>0</v>
      </c>
      <c r="N54" s="3">
        <v>0</v>
      </c>
      <c r="O54" s="1">
        <f t="shared" si="0"/>
        <v>11</v>
      </c>
      <c r="P54" s="1" t="s">
        <v>35</v>
      </c>
      <c r="Q54" s="1" t="s">
        <v>36</v>
      </c>
      <c r="R54" s="7" t="s">
        <v>37</v>
      </c>
      <c r="S54" s="8" t="s">
        <v>25</v>
      </c>
      <c r="T54" s="4" t="s">
        <v>31</v>
      </c>
      <c r="U54" s="1" t="s">
        <v>39</v>
      </c>
      <c r="V54" s="1" t="s">
        <v>40</v>
      </c>
    </row>
    <row r="55" spans="1:23" s="9" customFormat="1" ht="45" customHeight="1" x14ac:dyDescent="0.25">
      <c r="A55" s="4" t="s">
        <v>28</v>
      </c>
      <c r="B55" s="4" t="s">
        <v>29</v>
      </c>
      <c r="C55" s="4" t="s">
        <v>30</v>
      </c>
      <c r="D55" s="4" t="s">
        <v>31</v>
      </c>
      <c r="E55" s="15" t="s">
        <v>29</v>
      </c>
      <c r="F55" s="4" t="s">
        <v>31</v>
      </c>
      <c r="G55" s="4" t="s">
        <v>148</v>
      </c>
      <c r="H55" s="1" t="s">
        <v>151</v>
      </c>
      <c r="I55" s="1">
        <v>22</v>
      </c>
      <c r="J55" s="1" t="s">
        <v>62</v>
      </c>
      <c r="K55" s="1">
        <v>0</v>
      </c>
      <c r="L55" s="1">
        <v>0</v>
      </c>
      <c r="M55" s="1">
        <v>11</v>
      </c>
      <c r="N55" s="1">
        <v>11</v>
      </c>
      <c r="O55" s="1">
        <f t="shared" si="0"/>
        <v>22</v>
      </c>
      <c r="P55" s="1" t="s">
        <v>35</v>
      </c>
      <c r="Q55" s="1" t="s">
        <v>36</v>
      </c>
      <c r="R55" s="7" t="s">
        <v>37</v>
      </c>
      <c r="S55" s="8" t="s">
        <v>25</v>
      </c>
      <c r="T55" s="4" t="s">
        <v>31</v>
      </c>
      <c r="U55" s="1" t="s">
        <v>39</v>
      </c>
      <c r="V55" s="1" t="s">
        <v>40</v>
      </c>
    </row>
    <row r="56" spans="1:23" s="9" customFormat="1" ht="45" customHeight="1" x14ac:dyDescent="0.25">
      <c r="A56" s="4" t="s">
        <v>28</v>
      </c>
      <c r="B56" s="4" t="s">
        <v>29</v>
      </c>
      <c r="C56" s="4" t="s">
        <v>30</v>
      </c>
      <c r="D56" s="4" t="s">
        <v>31</v>
      </c>
      <c r="E56" s="15" t="s">
        <v>29</v>
      </c>
      <c r="F56" s="4" t="s">
        <v>31</v>
      </c>
      <c r="G56" s="4" t="s">
        <v>148</v>
      </c>
      <c r="H56" s="1" t="s">
        <v>152</v>
      </c>
      <c r="I56" s="1">
        <v>3</v>
      </c>
      <c r="J56" s="1" t="s">
        <v>153</v>
      </c>
      <c r="K56" s="1">
        <v>0</v>
      </c>
      <c r="L56" s="1">
        <v>1</v>
      </c>
      <c r="M56" s="1">
        <v>1</v>
      </c>
      <c r="N56" s="1">
        <v>1</v>
      </c>
      <c r="O56" s="1">
        <f t="shared" si="0"/>
        <v>3</v>
      </c>
      <c r="P56" s="1" t="s">
        <v>35</v>
      </c>
      <c r="Q56" s="1" t="s">
        <v>60</v>
      </c>
      <c r="R56" s="7" t="s">
        <v>37</v>
      </c>
      <c r="S56" s="8" t="s">
        <v>25</v>
      </c>
      <c r="T56" s="4" t="s">
        <v>31</v>
      </c>
      <c r="U56" s="1" t="s">
        <v>39</v>
      </c>
      <c r="V56" s="1" t="s">
        <v>40</v>
      </c>
    </row>
    <row r="57" spans="1:23" s="9" customFormat="1" ht="45" customHeight="1" x14ac:dyDescent="0.25">
      <c r="A57" s="4" t="s">
        <v>28</v>
      </c>
      <c r="B57" s="4" t="s">
        <v>29</v>
      </c>
      <c r="C57" s="4" t="s">
        <v>30</v>
      </c>
      <c r="D57" s="4" t="s">
        <v>31</v>
      </c>
      <c r="E57" s="15" t="s">
        <v>29</v>
      </c>
      <c r="F57" s="4" t="s">
        <v>31</v>
      </c>
      <c r="G57" s="4" t="s">
        <v>148</v>
      </c>
      <c r="H57" s="1" t="s">
        <v>154</v>
      </c>
      <c r="I57" s="1">
        <v>4</v>
      </c>
      <c r="J57" s="1" t="s">
        <v>155</v>
      </c>
      <c r="K57" s="1">
        <v>1</v>
      </c>
      <c r="L57" s="1">
        <v>1</v>
      </c>
      <c r="M57" s="1">
        <v>1</v>
      </c>
      <c r="N57" s="1">
        <v>1</v>
      </c>
      <c r="O57" s="1">
        <f t="shared" si="0"/>
        <v>4</v>
      </c>
      <c r="P57" s="1" t="s">
        <v>35</v>
      </c>
      <c r="Q57" s="1" t="s">
        <v>36</v>
      </c>
      <c r="R57" s="7" t="s">
        <v>37</v>
      </c>
      <c r="S57" s="8" t="s">
        <v>25</v>
      </c>
      <c r="T57" s="4" t="s">
        <v>31</v>
      </c>
      <c r="U57" s="1" t="s">
        <v>39</v>
      </c>
      <c r="V57" s="1" t="s">
        <v>40</v>
      </c>
    </row>
    <row r="58" spans="1:23" s="9" customFormat="1" ht="45" customHeight="1" x14ac:dyDescent="0.25">
      <c r="A58" s="4" t="s">
        <v>28</v>
      </c>
      <c r="B58" s="4" t="s">
        <v>29</v>
      </c>
      <c r="C58" s="4" t="s">
        <v>30</v>
      </c>
      <c r="D58" s="4" t="s">
        <v>31</v>
      </c>
      <c r="E58" s="15" t="s">
        <v>29</v>
      </c>
      <c r="F58" s="4" t="s">
        <v>31</v>
      </c>
      <c r="G58" s="4" t="s">
        <v>148</v>
      </c>
      <c r="H58" s="1" t="s">
        <v>156</v>
      </c>
      <c r="I58" s="1">
        <v>3</v>
      </c>
      <c r="J58" s="1" t="s">
        <v>62</v>
      </c>
      <c r="K58" s="1">
        <v>0</v>
      </c>
      <c r="L58" s="1">
        <v>1</v>
      </c>
      <c r="M58" s="1">
        <v>1</v>
      </c>
      <c r="N58" s="1">
        <v>1</v>
      </c>
      <c r="O58" s="1">
        <f t="shared" si="0"/>
        <v>3</v>
      </c>
      <c r="P58" s="1" t="s">
        <v>35</v>
      </c>
      <c r="Q58" s="1" t="s">
        <v>60</v>
      </c>
      <c r="R58" s="7" t="s">
        <v>37</v>
      </c>
      <c r="S58" s="8" t="s">
        <v>25</v>
      </c>
      <c r="T58" s="4" t="s">
        <v>31</v>
      </c>
      <c r="U58" s="1" t="s">
        <v>39</v>
      </c>
      <c r="V58" s="1" t="s">
        <v>40</v>
      </c>
    </row>
    <row r="59" spans="1:23" s="9" customFormat="1" ht="45" customHeight="1" x14ac:dyDescent="0.25">
      <c r="A59" s="4" t="s">
        <v>28</v>
      </c>
      <c r="B59" s="4" t="s">
        <v>29</v>
      </c>
      <c r="C59" s="4" t="s">
        <v>30</v>
      </c>
      <c r="D59" s="4" t="s">
        <v>31</v>
      </c>
      <c r="E59" s="15" t="s">
        <v>29</v>
      </c>
      <c r="F59" s="4" t="s">
        <v>31</v>
      </c>
      <c r="G59" s="4" t="s">
        <v>148</v>
      </c>
      <c r="H59" s="1" t="s">
        <v>157</v>
      </c>
      <c r="I59" s="1">
        <v>2</v>
      </c>
      <c r="J59" s="1" t="s">
        <v>34</v>
      </c>
      <c r="K59" s="3">
        <v>0</v>
      </c>
      <c r="L59" s="3">
        <v>0</v>
      </c>
      <c r="M59" s="3">
        <v>1</v>
      </c>
      <c r="N59" s="3">
        <v>1</v>
      </c>
      <c r="O59" s="1">
        <f t="shared" si="0"/>
        <v>2</v>
      </c>
      <c r="P59" s="1" t="s">
        <v>35</v>
      </c>
      <c r="Q59" s="1" t="s">
        <v>36</v>
      </c>
      <c r="R59" s="7" t="s">
        <v>37</v>
      </c>
      <c r="S59" s="8" t="s">
        <v>25</v>
      </c>
      <c r="T59" s="4" t="s">
        <v>31</v>
      </c>
      <c r="U59" s="1" t="s">
        <v>39</v>
      </c>
      <c r="V59" s="1" t="s">
        <v>40</v>
      </c>
    </row>
    <row r="60" spans="1:23" s="9" customFormat="1" ht="45" customHeight="1" x14ac:dyDescent="0.25">
      <c r="A60" s="4" t="s">
        <v>28</v>
      </c>
      <c r="B60" s="4" t="s">
        <v>29</v>
      </c>
      <c r="C60" s="4" t="s">
        <v>30</v>
      </c>
      <c r="D60" s="4" t="s">
        <v>31</v>
      </c>
      <c r="E60" s="15" t="s">
        <v>29</v>
      </c>
      <c r="F60" s="4" t="s">
        <v>31</v>
      </c>
      <c r="G60" s="4" t="s">
        <v>158</v>
      </c>
      <c r="H60" s="1" t="s">
        <v>159</v>
      </c>
      <c r="I60" s="1">
        <v>4</v>
      </c>
      <c r="J60" s="1" t="s">
        <v>134</v>
      </c>
      <c r="K60" s="3">
        <v>1</v>
      </c>
      <c r="L60" s="3">
        <v>1</v>
      </c>
      <c r="M60" s="3">
        <v>1</v>
      </c>
      <c r="N60" s="3">
        <v>1</v>
      </c>
      <c r="O60" s="1">
        <f t="shared" si="0"/>
        <v>4</v>
      </c>
      <c r="P60" s="1" t="s">
        <v>35</v>
      </c>
      <c r="Q60" s="1" t="s">
        <v>36</v>
      </c>
      <c r="R60" s="7" t="s">
        <v>37</v>
      </c>
      <c r="S60" s="8" t="s">
        <v>25</v>
      </c>
      <c r="T60" s="4" t="s">
        <v>31</v>
      </c>
      <c r="U60" s="1" t="s">
        <v>39</v>
      </c>
      <c r="V60" s="1" t="s">
        <v>40</v>
      </c>
    </row>
    <row r="61" spans="1:23" s="9" customFormat="1" ht="45" customHeight="1" x14ac:dyDescent="0.25">
      <c r="A61" s="4" t="s">
        <v>28</v>
      </c>
      <c r="B61" s="4" t="s">
        <v>29</v>
      </c>
      <c r="C61" s="4" t="s">
        <v>30</v>
      </c>
      <c r="D61" s="4" t="s">
        <v>31</v>
      </c>
      <c r="E61" s="4" t="s">
        <v>29</v>
      </c>
      <c r="F61" s="4" t="s">
        <v>31</v>
      </c>
      <c r="G61" s="4" t="s">
        <v>158</v>
      </c>
      <c r="H61" s="1" t="s">
        <v>160</v>
      </c>
      <c r="I61" s="1">
        <v>4</v>
      </c>
      <c r="J61" s="1" t="s">
        <v>155</v>
      </c>
      <c r="K61" s="1">
        <v>1</v>
      </c>
      <c r="L61" s="1">
        <v>1</v>
      </c>
      <c r="M61" s="1">
        <v>1</v>
      </c>
      <c r="N61" s="1">
        <v>1</v>
      </c>
      <c r="O61" s="1">
        <f t="shared" si="0"/>
        <v>4</v>
      </c>
      <c r="P61" s="1" t="s">
        <v>35</v>
      </c>
      <c r="Q61" s="1" t="s">
        <v>36</v>
      </c>
      <c r="R61" s="7" t="s">
        <v>37</v>
      </c>
      <c r="S61" s="8" t="s">
        <v>25</v>
      </c>
      <c r="T61" s="4" t="s">
        <v>31</v>
      </c>
      <c r="U61" s="1" t="s">
        <v>39</v>
      </c>
      <c r="V61" s="1" t="s">
        <v>40</v>
      </c>
    </row>
    <row r="62" spans="1:23" ht="45" customHeight="1" x14ac:dyDescent="0.25">
      <c r="E62" s="17"/>
      <c r="F62" s="17"/>
      <c r="G62" s="17"/>
      <c r="H62" s="17"/>
      <c r="I62" s="17"/>
      <c r="J62" s="17"/>
      <c r="K62" s="17">
        <f>SUM(K4:K61)</f>
        <v>76</v>
      </c>
      <c r="L62" s="17">
        <f>SUM(L4:L61)</f>
        <v>251</v>
      </c>
      <c r="M62" s="17">
        <f>SUM(M4:M61)</f>
        <v>252</v>
      </c>
      <c r="N62" s="17">
        <f>SUM(N4:N61)</f>
        <v>98</v>
      </c>
      <c r="O62" s="17">
        <f>SUM(O4:O61)</f>
        <v>677</v>
      </c>
      <c r="P62" s="17"/>
      <c r="Q62" s="17"/>
      <c r="R62" s="18"/>
      <c r="W62" s="20" t="e">
        <f>#REF!/#REF!</f>
        <v>#REF!</v>
      </c>
    </row>
    <row r="63" spans="1:23" ht="45" customHeight="1" x14ac:dyDescent="0.25">
      <c r="F63" s="17"/>
      <c r="G63" s="17"/>
      <c r="H63" s="17"/>
      <c r="I63" s="17"/>
      <c r="J63" s="17"/>
      <c r="K63" s="17"/>
      <c r="L63" s="17"/>
      <c r="M63" s="17"/>
      <c r="N63" s="17"/>
      <c r="O63" s="22"/>
      <c r="P63" s="17"/>
      <c r="Q63" s="17"/>
      <c r="R63" s="18"/>
    </row>
    <row r="64" spans="1:23" ht="45" customHeight="1" x14ac:dyDescent="0.25">
      <c r="F64" s="17"/>
      <c r="G64" s="17"/>
      <c r="H64" s="17"/>
      <c r="I64" s="17"/>
      <c r="J64" s="17"/>
      <c r="K64" s="17"/>
      <c r="L64" s="17"/>
      <c r="M64" s="17"/>
      <c r="N64" s="17"/>
      <c r="O64" s="22"/>
      <c r="P64" s="17"/>
      <c r="Q64" s="17"/>
      <c r="R64" s="18"/>
    </row>
    <row r="65" spans="6:18" ht="45" customHeight="1" x14ac:dyDescent="0.25">
      <c r="F65" s="17"/>
      <c r="G65" s="17"/>
      <c r="H65" s="17"/>
      <c r="I65" s="17"/>
      <c r="J65" s="17"/>
      <c r="K65" s="17"/>
      <c r="L65" s="17"/>
      <c r="M65" s="17"/>
      <c r="N65" s="17"/>
      <c r="O65" s="22"/>
      <c r="P65" s="17"/>
      <c r="Q65" s="17"/>
      <c r="R65" s="18"/>
    </row>
    <row r="66" spans="6:18" ht="45" customHeight="1" x14ac:dyDescent="0.25">
      <c r="F66" s="17"/>
      <c r="G66" s="17"/>
      <c r="H66" s="17"/>
      <c r="I66" s="17"/>
      <c r="J66" s="17"/>
      <c r="K66" s="17"/>
      <c r="L66" s="17"/>
      <c r="M66" s="17"/>
      <c r="N66" s="17"/>
      <c r="O66" s="22"/>
      <c r="P66" s="17"/>
      <c r="Q66" s="17"/>
      <c r="R66" s="18"/>
    </row>
    <row r="67" spans="6:18" ht="45" customHeight="1" x14ac:dyDescent="0.25">
      <c r="F67" s="17"/>
      <c r="G67" s="17"/>
      <c r="H67" s="17"/>
      <c r="I67" s="17"/>
      <c r="J67" s="17"/>
      <c r="K67" s="17"/>
      <c r="L67" s="17"/>
      <c r="M67" s="17"/>
      <c r="N67" s="17"/>
      <c r="O67" s="22"/>
      <c r="P67" s="17"/>
      <c r="Q67" s="17"/>
      <c r="R67" s="18"/>
    </row>
    <row r="68" spans="6:18" ht="45" customHeight="1" x14ac:dyDescent="0.25">
      <c r="F68" s="17"/>
      <c r="G68" s="17"/>
      <c r="H68" s="17"/>
      <c r="I68" s="17"/>
      <c r="J68" s="17"/>
      <c r="K68" s="17"/>
      <c r="L68" s="17"/>
      <c r="M68" s="17"/>
      <c r="N68" s="17"/>
      <c r="O68" s="22"/>
      <c r="P68" s="17"/>
      <c r="Q68" s="17"/>
      <c r="R68" s="18"/>
    </row>
    <row r="69" spans="6:18" ht="45" customHeight="1" x14ac:dyDescent="0.25">
      <c r="F69" s="17"/>
      <c r="G69" s="17"/>
      <c r="H69" s="17"/>
      <c r="I69" s="17"/>
      <c r="J69" s="17"/>
      <c r="K69" s="17"/>
      <c r="L69" s="17"/>
      <c r="M69" s="17"/>
      <c r="N69" s="17"/>
      <c r="O69" s="22"/>
      <c r="P69" s="17"/>
      <c r="Q69" s="17"/>
      <c r="R69" s="18"/>
    </row>
    <row r="70" spans="6:18" ht="45" customHeight="1" x14ac:dyDescent="0.25">
      <c r="F70" s="17"/>
      <c r="G70" s="17"/>
      <c r="H70" s="17"/>
      <c r="I70" s="17"/>
      <c r="J70" s="17"/>
      <c r="K70" s="17"/>
      <c r="L70" s="17"/>
      <c r="M70" s="17"/>
      <c r="N70" s="17"/>
      <c r="O70" s="22"/>
      <c r="P70" s="17"/>
      <c r="Q70" s="17"/>
      <c r="R70" s="18"/>
    </row>
    <row r="71" spans="6:18" ht="45" customHeight="1" x14ac:dyDescent="0.25">
      <c r="H71" s="17"/>
      <c r="I71" s="17"/>
      <c r="J71" s="17"/>
      <c r="K71" s="17"/>
      <c r="L71" s="17"/>
      <c r="M71" s="17"/>
      <c r="N71" s="17"/>
      <c r="O71" s="22"/>
      <c r="P71" s="17"/>
      <c r="Q71" s="17"/>
      <c r="R71" s="18"/>
    </row>
    <row r="72" spans="6:18" ht="45" customHeight="1" x14ac:dyDescent="0.25">
      <c r="H72" s="17"/>
      <c r="I72" s="17"/>
      <c r="J72" s="17"/>
      <c r="K72" s="17"/>
      <c r="L72" s="17"/>
      <c r="M72" s="17"/>
      <c r="N72" s="17"/>
      <c r="O72" s="22"/>
      <c r="P72" s="17"/>
      <c r="Q72" s="17"/>
      <c r="R72" s="18"/>
    </row>
    <row r="73" spans="6:18" ht="45" customHeight="1" x14ac:dyDescent="0.25">
      <c r="H73" s="17"/>
      <c r="I73" s="17"/>
      <c r="J73" s="17"/>
      <c r="K73" s="17"/>
      <c r="L73" s="17"/>
      <c r="M73" s="17"/>
      <c r="N73" s="17"/>
      <c r="O73" s="22"/>
      <c r="P73" s="17"/>
      <c r="Q73" s="17"/>
      <c r="R73" s="18"/>
    </row>
    <row r="74" spans="6:18" ht="45" customHeight="1" x14ac:dyDescent="0.25">
      <c r="H74" s="17"/>
      <c r="I74" s="17"/>
      <c r="J74" s="17"/>
      <c r="K74" s="17"/>
      <c r="L74" s="17"/>
      <c r="M74" s="17"/>
      <c r="N74" s="17"/>
      <c r="O74" s="22"/>
      <c r="P74" s="17"/>
      <c r="Q74" s="17"/>
      <c r="R74" s="18"/>
    </row>
    <row r="75" spans="6:18" ht="45" customHeight="1" x14ac:dyDescent="0.25">
      <c r="H75" s="17"/>
      <c r="I75" s="17"/>
      <c r="J75" s="17"/>
      <c r="K75" s="17"/>
      <c r="L75" s="17"/>
      <c r="M75" s="17"/>
      <c r="N75" s="17"/>
      <c r="O75" s="22"/>
      <c r="P75" s="17"/>
      <c r="Q75" s="17"/>
      <c r="R75" s="18"/>
    </row>
    <row r="76" spans="6:18" ht="45" customHeight="1" x14ac:dyDescent="0.25">
      <c r="H76" s="17"/>
      <c r="I76" s="17"/>
      <c r="J76" s="17"/>
      <c r="K76" s="17"/>
      <c r="L76" s="17"/>
      <c r="M76" s="17"/>
      <c r="N76" s="17"/>
      <c r="O76" s="22"/>
      <c r="P76" s="17"/>
      <c r="Q76" s="17"/>
      <c r="R76" s="18"/>
    </row>
    <row r="77" spans="6:18" ht="45" customHeight="1" x14ac:dyDescent="0.25">
      <c r="H77" s="17"/>
      <c r="I77" s="17"/>
      <c r="J77" s="17"/>
      <c r="K77" s="17"/>
      <c r="L77" s="17"/>
      <c r="M77" s="17"/>
      <c r="N77" s="17"/>
      <c r="O77" s="22"/>
      <c r="P77" s="17"/>
      <c r="Q77" s="17"/>
      <c r="R77" s="18"/>
    </row>
    <row r="78" spans="6:18" ht="45" customHeight="1" x14ac:dyDescent="0.25">
      <c r="H78" s="17"/>
      <c r="I78" s="17"/>
      <c r="J78" s="17"/>
      <c r="K78" s="17"/>
      <c r="L78" s="17"/>
      <c r="M78" s="17"/>
      <c r="N78" s="17"/>
      <c r="O78" s="22"/>
      <c r="P78" s="17"/>
      <c r="Q78" s="17"/>
      <c r="R78" s="18"/>
    </row>
    <row r="79" spans="6:18" ht="45" customHeight="1" x14ac:dyDescent="0.25">
      <c r="H79" s="17"/>
      <c r="I79" s="17"/>
      <c r="J79" s="17"/>
      <c r="K79" s="17"/>
      <c r="L79" s="17"/>
      <c r="M79" s="17"/>
      <c r="N79" s="17"/>
      <c r="O79" s="22"/>
      <c r="P79" s="17"/>
      <c r="Q79" s="17"/>
      <c r="R79" s="18"/>
    </row>
    <row r="80" spans="6:18" ht="45" customHeight="1" x14ac:dyDescent="0.25">
      <c r="H80" s="17"/>
      <c r="I80" s="17"/>
      <c r="J80" s="17"/>
      <c r="K80" s="17"/>
      <c r="L80" s="17"/>
      <c r="M80" s="17"/>
      <c r="N80" s="17"/>
      <c r="O80" s="22"/>
      <c r="P80" s="17"/>
      <c r="Q80" s="17"/>
      <c r="R80" s="18"/>
    </row>
    <row r="81" spans="8:18" ht="45" customHeight="1" x14ac:dyDescent="0.25">
      <c r="H81" s="17"/>
      <c r="I81" s="17"/>
      <c r="J81" s="17"/>
      <c r="K81" s="17"/>
      <c r="L81" s="17"/>
      <c r="M81" s="17"/>
      <c r="N81" s="17"/>
      <c r="O81" s="22"/>
      <c r="P81" s="17"/>
      <c r="Q81" s="17"/>
      <c r="R81" s="18"/>
    </row>
    <row r="82" spans="8:18" ht="45" customHeight="1" x14ac:dyDescent="0.25">
      <c r="H82" s="17"/>
      <c r="I82" s="17"/>
      <c r="J82" s="17"/>
      <c r="K82" s="17"/>
      <c r="L82" s="17"/>
      <c r="M82" s="17"/>
      <c r="N82" s="17"/>
      <c r="O82" s="22"/>
      <c r="P82" s="17"/>
      <c r="Q82" s="17"/>
      <c r="R82" s="18"/>
    </row>
    <row r="83" spans="8:18" ht="45" customHeight="1" x14ac:dyDescent="0.25">
      <c r="H83" s="17"/>
      <c r="I83" s="17"/>
      <c r="J83" s="17"/>
      <c r="K83" s="17"/>
      <c r="L83" s="17"/>
      <c r="M83" s="17"/>
      <c r="N83" s="17"/>
      <c r="O83" s="22"/>
      <c r="P83" s="17"/>
      <c r="Q83" s="17"/>
      <c r="R83" s="18"/>
    </row>
    <row r="84" spans="8:18" ht="45" customHeight="1" x14ac:dyDescent="0.25">
      <c r="H84" s="17"/>
      <c r="I84" s="17"/>
      <c r="J84" s="17"/>
      <c r="K84" s="17"/>
      <c r="L84" s="17"/>
      <c r="M84" s="17"/>
      <c r="N84" s="17"/>
      <c r="O84" s="22"/>
      <c r="P84" s="17"/>
      <c r="Q84" s="17"/>
      <c r="R84" s="18"/>
    </row>
    <row r="85" spans="8:18" ht="45" customHeight="1" x14ac:dyDescent="0.25">
      <c r="H85" s="17"/>
      <c r="I85" s="17"/>
      <c r="J85" s="17"/>
      <c r="K85" s="17"/>
      <c r="L85" s="17"/>
      <c r="M85" s="17"/>
      <c r="N85" s="17"/>
      <c r="O85" s="22"/>
      <c r="P85" s="17"/>
      <c r="Q85" s="17"/>
      <c r="R85" s="18"/>
    </row>
    <row r="86" spans="8:18" ht="45" customHeight="1" x14ac:dyDescent="0.25">
      <c r="H86" s="17"/>
      <c r="I86" s="17"/>
      <c r="J86" s="17"/>
      <c r="K86" s="17"/>
      <c r="L86" s="17"/>
      <c r="M86" s="17"/>
      <c r="N86" s="17"/>
      <c r="O86" s="22"/>
      <c r="P86" s="17"/>
      <c r="Q86" s="17"/>
      <c r="R86" s="18"/>
    </row>
    <row r="87" spans="8:18" ht="45" customHeight="1" x14ac:dyDescent="0.25">
      <c r="H87" s="17"/>
      <c r="I87" s="17"/>
      <c r="J87" s="17"/>
      <c r="K87" s="17"/>
      <c r="L87" s="17"/>
      <c r="M87" s="17"/>
      <c r="N87" s="17"/>
      <c r="O87" s="22"/>
      <c r="P87" s="17"/>
      <c r="Q87" s="17"/>
      <c r="R87" s="18"/>
    </row>
    <row r="88" spans="8:18" ht="45" customHeight="1" x14ac:dyDescent="0.25">
      <c r="H88" s="17"/>
      <c r="I88" s="17"/>
      <c r="J88" s="17"/>
      <c r="K88" s="17"/>
      <c r="L88" s="17"/>
      <c r="M88" s="17"/>
      <c r="N88" s="17"/>
      <c r="O88" s="22"/>
      <c r="P88" s="17"/>
      <c r="Q88" s="17"/>
      <c r="R88" s="18"/>
    </row>
    <row r="89" spans="8:18" ht="45" customHeight="1" x14ac:dyDescent="0.25">
      <c r="H89" s="17"/>
      <c r="I89" s="17"/>
      <c r="J89" s="17"/>
      <c r="K89" s="17"/>
      <c r="L89" s="17"/>
      <c r="M89" s="17"/>
      <c r="N89" s="17"/>
      <c r="O89" s="22"/>
      <c r="P89" s="17"/>
      <c r="Q89" s="17"/>
      <c r="R89" s="18"/>
    </row>
    <row r="90" spans="8:18" ht="45" customHeight="1" x14ac:dyDescent="0.25">
      <c r="H90" s="17"/>
      <c r="I90" s="17"/>
      <c r="J90" s="17"/>
      <c r="K90" s="17"/>
      <c r="L90" s="17"/>
      <c r="M90" s="17"/>
      <c r="N90" s="17"/>
      <c r="O90" s="22"/>
      <c r="P90" s="17"/>
      <c r="Q90" s="17"/>
      <c r="R90" s="18"/>
    </row>
    <row r="91" spans="8:18" ht="45" customHeight="1" x14ac:dyDescent="0.25">
      <c r="H91" s="17"/>
      <c r="I91" s="17"/>
      <c r="J91" s="17"/>
      <c r="K91" s="17"/>
      <c r="L91" s="17"/>
      <c r="M91" s="17"/>
      <c r="N91" s="17"/>
      <c r="O91" s="22"/>
      <c r="P91" s="17"/>
      <c r="Q91" s="17"/>
      <c r="R91" s="18"/>
    </row>
    <row r="92" spans="8:18" ht="45" customHeight="1" x14ac:dyDescent="0.25">
      <c r="H92" s="17"/>
      <c r="I92" s="17"/>
      <c r="J92" s="17"/>
      <c r="K92" s="17"/>
      <c r="L92" s="17"/>
      <c r="M92" s="17"/>
      <c r="N92" s="17"/>
      <c r="O92" s="22"/>
      <c r="P92" s="17"/>
      <c r="Q92" s="17"/>
      <c r="R92" s="18"/>
    </row>
    <row r="93" spans="8:18" ht="45" customHeight="1" x14ac:dyDescent="0.25">
      <c r="H93" s="17"/>
      <c r="I93" s="17"/>
      <c r="J93" s="17"/>
      <c r="K93" s="17"/>
      <c r="L93" s="17"/>
      <c r="M93" s="17"/>
      <c r="N93" s="17"/>
      <c r="O93" s="22"/>
      <c r="P93" s="17"/>
      <c r="Q93" s="17"/>
      <c r="R93" s="18"/>
    </row>
    <row r="94" spans="8:18" ht="45" customHeight="1" x14ac:dyDescent="0.25">
      <c r="H94" s="17"/>
      <c r="I94" s="17"/>
      <c r="J94" s="17"/>
      <c r="K94" s="17"/>
      <c r="L94" s="17"/>
      <c r="M94" s="17"/>
      <c r="N94" s="17"/>
      <c r="O94" s="22"/>
      <c r="P94" s="17"/>
      <c r="Q94" s="17"/>
      <c r="R94" s="18"/>
    </row>
    <row r="95" spans="8:18" ht="45" customHeight="1" x14ac:dyDescent="0.25">
      <c r="H95" s="17"/>
      <c r="I95" s="17"/>
      <c r="J95" s="17"/>
      <c r="K95" s="17"/>
      <c r="L95" s="17"/>
      <c r="M95" s="17"/>
      <c r="N95" s="17"/>
      <c r="O95" s="22"/>
      <c r="P95" s="17"/>
      <c r="Q95" s="17"/>
      <c r="R95" s="18"/>
    </row>
    <row r="96" spans="8:18" ht="45" customHeight="1" x14ac:dyDescent="0.25">
      <c r="H96" s="17"/>
      <c r="I96" s="17"/>
      <c r="J96" s="17"/>
      <c r="K96" s="17"/>
      <c r="L96" s="17"/>
      <c r="M96" s="17"/>
      <c r="N96" s="17"/>
      <c r="O96" s="22"/>
      <c r="P96" s="17"/>
      <c r="Q96" s="17"/>
      <c r="R96" s="18"/>
    </row>
    <row r="97" spans="8:18" ht="45" customHeight="1" x14ac:dyDescent="0.25">
      <c r="H97" s="17"/>
      <c r="I97" s="17"/>
      <c r="J97" s="17"/>
      <c r="K97" s="17"/>
      <c r="L97" s="17"/>
      <c r="M97" s="17"/>
      <c r="N97" s="17"/>
      <c r="O97" s="22"/>
      <c r="P97" s="17"/>
      <c r="Q97" s="17"/>
      <c r="R97" s="18"/>
    </row>
    <row r="98" spans="8:18" ht="45" customHeight="1" x14ac:dyDescent="0.25">
      <c r="H98" s="17"/>
      <c r="I98" s="17"/>
      <c r="J98" s="17"/>
      <c r="K98" s="17"/>
      <c r="L98" s="17"/>
      <c r="M98" s="17"/>
      <c r="N98" s="17"/>
      <c r="O98" s="22"/>
      <c r="P98" s="17"/>
      <c r="Q98" s="17"/>
      <c r="R98" s="18"/>
    </row>
    <row r="99" spans="8:18" ht="45" customHeight="1" x14ac:dyDescent="0.25">
      <c r="H99" s="17"/>
      <c r="I99" s="17"/>
      <c r="J99" s="17"/>
      <c r="K99" s="17"/>
      <c r="L99" s="17"/>
      <c r="M99" s="17"/>
      <c r="N99" s="17"/>
      <c r="O99" s="22"/>
      <c r="P99" s="17"/>
      <c r="Q99" s="17"/>
      <c r="R99" s="18"/>
    </row>
    <row r="100" spans="8:18" ht="45" customHeight="1" x14ac:dyDescent="0.25">
      <c r="O100" s="23"/>
    </row>
  </sheetData>
  <protectedRanges>
    <protectedRange sqref="H12 H14 H17" name="Rango1_4_1_2_1_2"/>
    <protectedRange sqref="H15" name="Rango1_1_1_1_2"/>
    <protectedRange sqref="I15" name="Rango1_1_2_1"/>
    <protectedRange sqref="J15" name="Rango1_1_3_1"/>
    <protectedRange sqref="K15:N15" name="Rango1_3_4"/>
    <protectedRange sqref="H23" name="Rango1_4_1_2_1_2_1"/>
    <protectedRange sqref="H25" name="Rango1_1_5"/>
    <protectedRange sqref="H35" name="Rango1_1_5_1"/>
    <protectedRange sqref="H42" name="Rango1_2_1_1_1_2_1_2"/>
    <protectedRange sqref="H40:H41" name="Rango1_1_1_1_1_1_2"/>
    <protectedRange sqref="H46" name="Rango1_3_4_2_1_2"/>
  </protectedRanges>
  <mergeCells count="15">
    <mergeCell ref="A1:V1"/>
    <mergeCell ref="A2:A3"/>
    <mergeCell ref="B2:B3"/>
    <mergeCell ref="C2:C3"/>
    <mergeCell ref="D2:D3"/>
    <mergeCell ref="E2:E3"/>
    <mergeCell ref="F2:F3"/>
    <mergeCell ref="G2:G3"/>
    <mergeCell ref="H2:H3"/>
    <mergeCell ref="I2:I3"/>
    <mergeCell ref="J2:J3"/>
    <mergeCell ref="K2:O2"/>
    <mergeCell ref="P2:Q2"/>
    <mergeCell ref="R2:S2"/>
    <mergeCell ref="T2:V2"/>
  </mergeCells>
  <dataValidations count="1">
    <dataValidation operator="greaterThanOrEqual" allowBlank="1" showInputMessage="1" showErrorMessage="1" sqref="H25 H35"/>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CONDICIONES NO TRANSMISIBLES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PLANEACION05</cp:lastModifiedBy>
  <dcterms:created xsi:type="dcterms:W3CDTF">2018-01-16T21:00:09Z</dcterms:created>
  <dcterms:modified xsi:type="dcterms:W3CDTF">2018-01-30T22:32:23Z</dcterms:modified>
</cp:coreProperties>
</file>