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840" windowHeight="9735"/>
  </bookViews>
  <sheets>
    <sheet name="GESTION DIFERENCIAL POB VULNERA" sheetId="9" r:id="rId1"/>
  </sheets>
  <externalReferences>
    <externalReference r:id="rId2"/>
    <externalReference r:id="rId3"/>
  </externalReferences>
  <definedNames>
    <definedName name="DIME">[1]DIMYCOMP!$B$2:$K$2</definedName>
  </definedNames>
  <calcPr calcId="14562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5" i="9" l="1"/>
  <c r="N34" i="9"/>
  <c r="N33" i="9"/>
  <c r="N32" i="9"/>
  <c r="N31" i="9"/>
  <c r="N30" i="9"/>
  <c r="N29" i="9"/>
  <c r="N28" i="9"/>
  <c r="N27" i="9"/>
  <c r="N26" i="9"/>
  <c r="N25" i="9"/>
  <c r="N24" i="9"/>
  <c r="N23" i="9"/>
  <c r="N22" i="9"/>
  <c r="N47" i="9"/>
  <c r="N46" i="9"/>
  <c r="N45" i="9"/>
  <c r="N44" i="9"/>
  <c r="N43" i="9"/>
  <c r="N42" i="9"/>
  <c r="N41" i="9"/>
  <c r="N40" i="9"/>
  <c r="N39" i="9"/>
  <c r="N38" i="9"/>
  <c r="N37" i="9"/>
  <c r="N36" i="9"/>
  <c r="N20" i="9"/>
  <c r="N19" i="9"/>
  <c r="N18" i="9"/>
  <c r="N17" i="9"/>
  <c r="N16" i="9"/>
  <c r="N15" i="9"/>
  <c r="N14" i="9"/>
  <c r="N13" i="9"/>
  <c r="N12" i="9"/>
  <c r="N11" i="9"/>
  <c r="N10" i="9"/>
  <c r="N9" i="9"/>
  <c r="N8" i="9"/>
  <c r="N7" i="9"/>
  <c r="N6" i="9"/>
  <c r="N5" i="9"/>
  <c r="N4" i="9"/>
</calcChain>
</file>

<file path=xl/sharedStrings.xml><?xml version="1.0" encoding="utf-8"?>
<sst xmlns="http://schemas.openxmlformats.org/spreadsheetml/2006/main" count="566" uniqueCount="150">
  <si>
    <r>
      <t xml:space="preserve">TABLA 14: ELABORACIÓN Y CONSOLIDACIÓN DEL PLAN DE ACCIÓN EN SALUD (PAS)
</t>
    </r>
    <r>
      <rPr>
        <b/>
        <sz val="14"/>
        <color theme="0"/>
        <rFont val="Verdana"/>
        <family val="2"/>
      </rPr>
      <t>Ver documento de Lineamientos Metodologicos, Tecnicos y Operativos - Pag. 243</t>
    </r>
  </si>
  <si>
    <t>Dimensión</t>
  </si>
  <si>
    <t xml:space="preserve">Programa </t>
  </si>
  <si>
    <t>Componente</t>
  </si>
  <si>
    <t>Código subprograma</t>
  </si>
  <si>
    <t>Subprograma</t>
  </si>
  <si>
    <t>Meta de Producto Anual</t>
  </si>
  <si>
    <t xml:space="preserve">Actividades </t>
  </si>
  <si>
    <t>Cantidad Programada</t>
  </si>
  <si>
    <t>Unidad de Medida</t>
  </si>
  <si>
    <t>Actividades programadas por trimestre</t>
  </si>
  <si>
    <t>Linea de Acción</t>
  </si>
  <si>
    <t>Responsables del cumplimiento</t>
  </si>
  <si>
    <t>I</t>
  </si>
  <si>
    <t>II</t>
  </si>
  <si>
    <t>III</t>
  </si>
  <si>
    <t>IV</t>
  </si>
  <si>
    <t>Total</t>
  </si>
  <si>
    <t>Linea Operativa</t>
  </si>
  <si>
    <t>Categoria Linea Operativa</t>
  </si>
  <si>
    <t xml:space="preserve">Dependencia </t>
  </si>
  <si>
    <t xml:space="preserve">Cargo </t>
  </si>
  <si>
    <t>Nombres y Apellidos</t>
  </si>
  <si>
    <t>Profesional Universitario</t>
  </si>
  <si>
    <t>Capacitacion</t>
  </si>
  <si>
    <t>visitas</t>
  </si>
  <si>
    <t>GSP- Coordinacion Intersectorial</t>
  </si>
  <si>
    <t>DIMENSIÓN_TRANSVERSAL_GESTIÓN_DIFERENCIAL_DE_POBLACIONES_VULNERABLES</t>
  </si>
  <si>
    <t>SALUD PARA LA PRODUCTIVIDAD</t>
  </si>
  <si>
    <t>DESARROLLO_INTEGRAL_DE_LAS_NIÑAS_NIÑOS_Y_ADOLESCENTES</t>
  </si>
  <si>
    <t xml:space="preserve">2.4.9 </t>
  </si>
  <si>
    <t>Desarrollo integral de las niñas, niños y adolescentes</t>
  </si>
  <si>
    <t>Socializar  al 15% los referentes de Infancia del ICBF el componente comunitario de la estrategia de AIEPI Las practicas claves relacionadas con EDA.</t>
  </si>
  <si>
    <r>
      <t xml:space="preserve">
</t>
    </r>
    <r>
      <rPr>
        <sz val="10"/>
        <rFont val="Arial"/>
        <family val="2"/>
      </rPr>
      <t xml:space="preserve">Realizar jornadas academicas </t>
    </r>
    <r>
      <rPr>
        <sz val="10"/>
        <color theme="1"/>
        <rFont val="Arial"/>
        <family val="2"/>
      </rPr>
      <t xml:space="preserve">al talento humano de las IPS de la   red publica  en  AIEPI Clinico, de los muncipios de Pamplona, Ocaña,Tibu, Villa del Rosario, Los Patios,Abrego,Sardinata,  El Zulia, San Cayetano, </t>
    </r>
  </si>
  <si>
    <t xml:space="preserve">Gestion de la Salud Publica </t>
  </si>
  <si>
    <t xml:space="preserve">GSP-  Desarrollo  de Capacidades </t>
  </si>
  <si>
    <t>poblaciones vulnerables NNA</t>
  </si>
  <si>
    <t>P.U</t>
  </si>
  <si>
    <t>JENIT COLMENARES</t>
  </si>
  <si>
    <t>2.4.10</t>
  </si>
  <si>
    <t>Socializar  a  15% los referentes de Infancia del ICBF el componente comunitario de la estrategia de AIEPI Las practicas claves relacionadas con IRA.</t>
  </si>
  <si>
    <t xml:space="preserve">Realizar cuatro talleres en  la estrategia comunitaria Programa para la prevención, manejo y control de la Infección Respiratoria Aguda- IRA en niños y niñas menores de cinco años, a las madres lideres de los hogares de ICBF en Pamplona,Ocaña, los Patios y Tibu </t>
  </si>
  <si>
    <t>capacitacion</t>
  </si>
  <si>
    <t>2.4.11</t>
  </si>
  <si>
    <t>Asistencia tecnica y seguimiento a las Salas ERA  de la  Red del Publica del Departamento, IPS centinelas   e IPS privadas de mayor a atencion a poblacion Infantil</t>
  </si>
  <si>
    <t xml:space="preserve">GSP- Gestion de la Prestacion de Servicios Individuales </t>
  </si>
  <si>
    <t>Realizar un analisis de la situacion de la atencion integral en salud a mujeres gestantes,niños y niñas en el año en cumplimiento con la resolucion 429 de 2016.</t>
  </si>
  <si>
    <t>numero</t>
  </si>
  <si>
    <t xml:space="preserve">GSP-Planeacion Intergral en Salud </t>
  </si>
  <si>
    <t>2.4.12</t>
  </si>
  <si>
    <t xml:space="preserve">Desarrollar las capacidades institucionales en el 30% de los municipios para la gestion en  la atencion integral en salud  de los Niños,Niñas y Adolescentes </t>
  </si>
  <si>
    <t>Implementar una estrategia de Educacion y Comunicación para la salud, dirigida al talento humano de las ESE que les permita comprender los componentes de la politica de atencion integral a la primera infancia.</t>
  </si>
  <si>
    <t>Gestion</t>
  </si>
  <si>
    <t>Realizar  dos talleres practicos " ayudando bebes a respirar" dirigido a los profesionales de la salud  de los municipios con el indicador mas alto de mortalidad perinatal   Sardinata, Chinacota IPS de segundo nivel Pamplona y Ocaña.</t>
  </si>
  <si>
    <t>talleres</t>
  </si>
  <si>
    <t xml:space="preserve">Participar junto con la secretaria de  Educacion del Departamento  en la ejecucion del proyecto Transiscion es una nota , en los (10) municipios priorizados . </t>
  </si>
  <si>
    <t>2.4.14</t>
  </si>
  <si>
    <t>Realizar seguimiento y asesoria al  municipio de Gramalote en el Pilotaje de la estrategia CER según competencias de la Dimension.</t>
  </si>
  <si>
    <t>GSP- coordinacion intersectorial</t>
  </si>
  <si>
    <t>2.4.15</t>
  </si>
  <si>
    <t>Realizar seguimeinto y socializacion de  los indicadores de morbilidad y mortalidad  de primera infancia,infancia y adolescencia  con los responsables de  las dimensiones prioritarias, generando un plan de trabajo.</t>
  </si>
  <si>
    <t>2.4.16</t>
  </si>
  <si>
    <t xml:space="preserve">Participar de manera activa en el  comités de Infancia, adolescencia y los comités de politica social para superar las barreras de acceso a la atenciòn en salud en el territorio.  </t>
  </si>
  <si>
    <t>2.4.17</t>
  </si>
  <si>
    <t>Articular con las EAPB presentes en el territorio el desarrollo de acciones para la poblacion infantil y el analisis de factores de riesgo  de la mortalidad infantil</t>
  </si>
  <si>
    <t>Realizar 4 Mesas de trabajo con las EAPB para concertar los tamizajes de los niños y niñas de la Instituciones Educativas de Transicion es una Nota</t>
  </si>
  <si>
    <t>GSP-  Planeacion Integral en Salud</t>
  </si>
  <si>
    <t>2.4.13</t>
  </si>
  <si>
    <t>Realizar el monitoreo y evaluacion de las acciones de proteccion especifica y deteccion temprana a cargo de las EAPB del Departamento,dirigidas a niños,niñas en la primera infancia y en la infancia.</t>
  </si>
  <si>
    <t>Segumiento a las EAPB con casos de Anomalias Congenitas y niños aparanetemente sanos de madres con ZIKA gestacional en el Departamento.</t>
  </si>
  <si>
    <t>Participar en las Unidades de analisis de la mortalidades  infantiles según ocurrencia</t>
  </si>
  <si>
    <t>casos</t>
  </si>
  <si>
    <t xml:space="preserve"> 100% de los Municipios con acciones de inspeccion, vigilancia de seguimiento al cumplimiento de la ley infancia, compes social y lineamientos nacionales sobre infancia.</t>
  </si>
  <si>
    <t>Seguimiento a la ejecucion de los compes de los 40 municipios</t>
  </si>
  <si>
    <t>Desarrollo de capacidades  en el  100% de los municipios  en la elaboracion de los  Planes de accion de niños,niñas y adolescentes.</t>
  </si>
  <si>
    <t>Participar en la capacitacion de lineamientos de  los coordinadores de los 40 municipios para la elaboracion del PAS de Infancia.</t>
  </si>
  <si>
    <t>Asistencia tecnica en el seguimiento al  plan de accion a los 40 municipios del Departamento.</t>
  </si>
  <si>
    <t>Salud para la Productividad</t>
  </si>
  <si>
    <t>Salud en poblaciones etnicas</t>
  </si>
  <si>
    <t>2.4.9.4</t>
  </si>
  <si>
    <t>Salud en Poblaciones Etnicas</t>
  </si>
  <si>
    <t>100% de los municipios  con presencia de comunidades Indigenas divulgando los deberes y derechos de salud en la población  Etnias.</t>
  </si>
  <si>
    <t>Brindar Asesoria y asistencia tecnica a los municipios   en la Elaboracion del Plan de Accion en Salud PAS, en el componente de Salud en Poblaciones Etnicas.</t>
  </si>
  <si>
    <t>numerico</t>
  </si>
  <si>
    <t>GSP-  Planeación integral en salud</t>
  </si>
  <si>
    <t xml:space="preserve">Poblaciones Vulnerables </t>
  </si>
  <si>
    <t>Jenit Colmenares  Becerra</t>
  </si>
  <si>
    <t xml:space="preserve">2.4.9.4 </t>
  </si>
  <si>
    <t>Realizar seguimiento y monitoreo en la formulacion del Plan de Accion  en Salud (PAS),  a los municipios  que cuentan con  comunidades indigenas  en el Departamento (Chitaga,Toledo, Tibu, El Tarra, Teorama,Convencion, y el Carmen, Cucuta).</t>
  </si>
  <si>
    <t>2.4.9.5</t>
  </si>
  <si>
    <t>Adopcion y adaptacion  del Modelo de Atencion en Salud  y Prestacion de Servicios con Enfoque  Etno-cultural.               ( SISPI)  en  el 80% de los municipios con presencia de comunidades indigenas.</t>
  </si>
  <si>
    <t>Adoptar y adpatar del modelo de atencion etnocultural a los municipios con comunidades indigenas</t>
  </si>
  <si>
    <t>2.4.9.6</t>
  </si>
  <si>
    <t>Promover el fortalecimiento  de la cobertura de calidad de  servicio en Salud con enfoque diferencial  en las poblaciones étnicas mediante la formulacion de un modelo de atencion integral para las comunidades indigenas del departamento</t>
  </si>
  <si>
    <t>Realizar seguimiento a la adptacion  del modelo de atencion integral para las comunidades indigenas por parte de cada municipiocon comunidades etnicas.</t>
  </si>
  <si>
    <t>Salud en poblaciones étnicas</t>
  </si>
  <si>
    <t>50% de gestores comunitarios étnicos, formados en  temas de seguridad alimentaria y nutricional, control de enfermedades transmisibles y educación en salud con enfoque en la estrategia AIEPI.</t>
  </si>
  <si>
    <t xml:space="preserve">Participar en las Mesas de Enfoque diferencial a fin de responder equitativamente a las solicitudes de  los grupos étnicos.
</t>
  </si>
  <si>
    <t>porcentaje</t>
  </si>
  <si>
    <t>Socializar  las 18 practicas de AIPEI en la comunidad  Bari y U´WA para la  formacion de  lideres comunitarios.</t>
  </si>
  <si>
    <t>Realizar  en la lengua tradicional  Bari y U´WA  la traduccion de las  18 Practicas Claves del  AIPEI en el componente comunitario</t>
  </si>
  <si>
    <t>Salud en poblaciones Etnicas</t>
  </si>
  <si>
    <t xml:space="preserve">Realizar seguimiento a los indicadores de morbilidad y mortalidad notificados en el sistema de Vigilancia de las comunidades indigenas en el departamento.  </t>
  </si>
  <si>
    <t xml:space="preserve">Documento </t>
  </si>
  <si>
    <t>Actualiazar el ASIS de las Comunidades etnicas presentes en el territorio</t>
  </si>
  <si>
    <t>Consolidar  el censo de las comunidadesBARI y U¨WA</t>
  </si>
  <si>
    <t>Liderar y participar en las jornadas de Atencion Integral de salud que se programen en los Municipios con comunidades indigenas y desde la gobernacion</t>
  </si>
  <si>
    <t xml:space="preserve">Realizar intervecnion en Promocion de la salud para la prevencion de las enfermedades respiratorias de la comunidad indigena  Motilon BARI
</t>
  </si>
  <si>
    <t>ENVEJECIMIENTO_Y_VEJEZ</t>
  </si>
  <si>
    <t xml:space="preserve">2.4.9.1 </t>
  </si>
  <si>
    <t>Envejecimiento y vejez</t>
  </si>
  <si>
    <t>SALUD_Y_GENERO</t>
  </si>
  <si>
    <t xml:space="preserve">2.4.9.2 </t>
  </si>
  <si>
    <t>Salud y género</t>
  </si>
  <si>
    <t>DISCAPACIDAD</t>
  </si>
  <si>
    <t>Discapacidad</t>
  </si>
  <si>
    <t>VICTIMAS_DEL_CONFLICTO_ARMADO_INTERNO</t>
  </si>
  <si>
    <t>Víctimas del conflicto armado</t>
  </si>
  <si>
    <t xml:space="preserve">Desarrollar capacidades institucionales  a 10 referentes territoriales de poblaciones vulnerables o adulto mayor en la metodológía integrada de participación social de y para adultos mayores -MIPSAN  y la  Política pública nacional para las familias Colombianas 2012-2022.  </t>
  </si>
  <si>
    <t xml:space="preserve">Fortalecer las competencias de los 40 municipios del Departamento  para la implementación y seguimiento de la resolución  024 de 2017 por el cual se establecen los requisitos minimos escenciales que deben acreditar los centros vida. </t>
  </si>
  <si>
    <t>Fortalecimiento de las caapcidades territoriales de  10 municipios del Departamento  para el desarrollo acciones dirigidas a la generación de espacios equitativos de participación para hombres y mujeres en el marco de las politicas públicas de equidad de genero  a fin de visibilizar los factores que perpetuan  las inequidades y la discriminación por razón de genero, identidad de género  y orientación sexual y  acciones de promoción de la garantía de derechos de estas poblaciones.</t>
  </si>
  <si>
    <t xml:space="preserve">Fomentar  las capacidades territoriales en 10 municipios del departamento para el desarrollo de  procesos de gestión en salud  y articulación institucional en el marco del de la politica pública de discapacidad y los comités territoriales de discapacidad </t>
  </si>
  <si>
    <t>Fortalecer las competencias territoriales de 10  municipios del Departamento para para la ampliación de la cobertura del registro de localización y caracterización de personas con discapacidad- RLCPD.</t>
  </si>
  <si>
    <t>Fortalecer las capacidades territoriales en los 40 municipios del Departamento para la implementación y monitoreo de las medidas de rehabilitación y asistencia en salud en cumplimiento de la Ley 1448 de 2014</t>
  </si>
  <si>
    <t>Fortalecer 4 espacios de participación de las víctimas del conflcito armado, los entres territriales y las instituciones que hacen parte del SNARIV</t>
  </si>
  <si>
    <t xml:space="preserve">Desarrollar 1 capacitación  a  10 referentes poblaciones vulnerables o  adulto mayor ( de 4 muncicipios) en la metodológía integrada de participación social de y para adultos mayores -MIPSAN  y la  Política pública nacional para las familias Colombianas 2012-2022.
</t>
  </si>
  <si>
    <t>Desarrollar 2 asesorías y asistencias técnicas a los 40 Municipios para el fortalecimiento de las acciones dirigidas a las personas mayores y la familia en el marco de las políticas públicas y garantía de derechos de estas poblaciones.</t>
  </si>
  <si>
    <t xml:space="preserve">Desarrollar 2 asesorias y asistencia técnica a los 40 municipios del Departamento para el fortalecimiento de las capacidaes implementación y seguimiento de la resolución  024 de 2017 por el cual se establecen los requisitos minimos escenciales que deben acreditar los centros vida. </t>
  </si>
  <si>
    <t xml:space="preserve">Consolidar y enviar al MSPS 1 informe de los centros vida que operanen el Deparatmento según la información que reporten los entes territoriales como resultado al seguimiento de la resolución  024 de 2017 por el cual se establecen los requisitos minimos escenciales que deben acreditar los centros vida. </t>
  </si>
  <si>
    <t>Desarrollar 2 asesorias y asistencias técnica a los 10  municipios del Departamento para el fortalecimiento de las capacidaes institucionales que generen espacios de participación y equidad de genero.</t>
  </si>
  <si>
    <t>Desarrollar 1 estrategia de divulgación  IEC  para promover la política de famila, orientadas a la formación de familias democráticas, respetuosas e incluentes que reconozcan los derechos de todos y cada uno de sus miembros y fomenten a responsabilidad compartida de hombres y mujeres en la crinza de los hijos e hijas el cuidado y repeto de las personas dependientes con y sin discapacidad y su papel en el fortalecimiento y coheción de su comunidad.</t>
  </si>
  <si>
    <t>Brindar en el 25% de los municipios del departameto ( 10 Municipios ) de 40,   asesoría y asistencia técnica a los comités municipales de discapacidad para la identificación de la oferta Institucional, construcción de rutas  y  formulación Plan de Acción de discapacidad del Departamento en el componente de salud.</t>
  </si>
  <si>
    <t>Asesoria y asistencia técnica a los 40 municipios del departamento para la  implementación o fortalecimeinto de las estrategia RBC de discapacidad fincnaciados con recursios del PIC.</t>
  </si>
  <si>
    <t xml:space="preserve">Brindar 2 asesorías y asistencias técnicas a los los 40 municipios del Departamento respecto la ampliación y masificación del registro de localización y caracterización de personas con discapacidad </t>
  </si>
  <si>
    <t>Brindar apoyo técnico y soporte tecnológico a los 40 municipios del departamento articulando con el MSPS para la gestión de claves y UGD.</t>
  </si>
  <si>
    <t>Realizar 2 Reportes a sala situacional del IDS de la información generada por el RLCPD.</t>
  </si>
  <si>
    <t xml:space="preserve">Desarrollar en un 100% la  Ejecución, monitoreo y seguimiento  del  programa de atención psicosocial y salud integral para población víctima del conflicto armado PAPSIVI en por lo menos 4  municipios priorizados por el MSPS (Cúcuta, Ocaña, Convención y San Calixto) u otros que se prioricen. </t>
  </si>
  <si>
    <t>Brindar 1 asesoria  y asistencia técnica a los 40 Municipios del Departamento para la implementación y monitoreo de las medidas de rehabilitación y asistencia en salud en cumplimiento de la Ley 1448 de 2014, en cuanto a la construcción del PAT, Conformación de equipos de atención psicosocial patra la atención a victimas del conflicto armado, implementación y monitoreo del programa PAPSIVI y el desarrollo de los subcomité de medidas de a con recursos propios y según competencias.</t>
  </si>
  <si>
    <t>Desarrollar 4 de las mesas de salud y subcomité de medidas de rehabilitación en cumplimiento de la Ley 1448 de 2011 a nivel departamental.</t>
  </si>
  <si>
    <t>Reeferentes</t>
  </si>
  <si>
    <t>Asesorias técnicas</t>
  </si>
  <si>
    <t xml:space="preserve">Informe </t>
  </si>
  <si>
    <t xml:space="preserve">Estrategia </t>
  </si>
  <si>
    <t>Municipios</t>
  </si>
  <si>
    <t>Reportes</t>
  </si>
  <si>
    <t>Mesas de Salud y Subcomité de medidas de rehabilitación.</t>
  </si>
  <si>
    <t>PROMOCIÓN_DE_LA_SALUD</t>
  </si>
  <si>
    <t>Porfesional especializado</t>
  </si>
  <si>
    <t>Maria Victoria Giraldo Ruiz</t>
  </si>
  <si>
    <t>2.4.9 Gestión diferencial de poblaciones vulnerables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</si>
</sst>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 #,##0_-;_-* &quot;-&quot;_-;_-@_-"/>
  </numFmts>
  <fonts count="10" x14ac:knownFonts="1">
    <font>
      <sz val="11"/>
      <color theme="1"/>
      <name val="Calibri"/>
      <family val="2"/>
      <scheme val="minor"/>
    </font>
    <font>
      <sz val="11"/>
      <color theme="1"/>
      <name val="Calibri"/>
      <family val="2"/>
      <scheme val="minor"/>
    </font>
    <font>
      <b/>
      <sz val="16"/>
      <color theme="0"/>
      <name val="Verdana"/>
      <family val="2"/>
    </font>
    <font>
      <b/>
      <sz val="14"/>
      <color theme="0"/>
      <name val="Verdana"/>
      <family val="2"/>
    </font>
    <font>
      <b/>
      <sz val="11"/>
      <color theme="0"/>
      <name val="Times"/>
    </font>
    <font>
      <sz val="10"/>
      <name val="Arial"/>
      <family val="2"/>
    </font>
    <font>
      <sz val="10"/>
      <color theme="1"/>
      <name val="Arial"/>
      <family val="2"/>
    </font>
    <font>
      <sz val="11"/>
      <color theme="1"/>
      <name val="Arial"/>
      <family val="2"/>
    </font>
    <font>
      <sz val="11"/>
      <name val="Arial"/>
      <family val="2"/>
    </font>
    <font>
      <sz val="11"/>
      <name val="Calibri"/>
      <family val="2"/>
      <scheme val="minor"/>
    </font>
  </fonts>
  <fills count="7">
    <fill>
      <patternFill patternType="none"/>
    </fill>
    <fill>
      <patternFill patternType="gray125"/>
    </fill>
    <fill>
      <patternFill patternType="solid">
        <fgColor rgb="FF00AAC9"/>
        <bgColor indexed="64"/>
      </patternFill>
    </fill>
    <fill>
      <patternFill patternType="solid">
        <fgColor theme="8" tint="-0.249977111117893"/>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s>
  <borders count="1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theme="1"/>
      </bottom>
      <diagonal/>
    </border>
  </borders>
  <cellStyleXfs count="4">
    <xf numFmtId="0" fontId="0" fillId="0" borderId="0"/>
    <xf numFmtId="0" fontId="5" fillId="0" borderId="0"/>
    <xf numFmtId="164" fontId="1" fillId="0" borderId="0" applyFont="0" applyFill="0" applyBorder="0" applyAlignment="0" applyProtection="0"/>
    <xf numFmtId="0" fontId="5" fillId="0" borderId="0"/>
  </cellStyleXfs>
  <cellXfs count="58">
    <xf numFmtId="0" fontId="0" fillId="0" borderId="0" xfId="0"/>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5" fillId="0" borderId="9" xfId="0" applyFont="1" applyFill="1" applyBorder="1" applyAlignment="1">
      <alignment horizontal="left" vertical="center"/>
    </xf>
    <xf numFmtId="0" fontId="5" fillId="0" borderId="9"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5" fillId="0" borderId="7" xfId="0" applyFont="1" applyFill="1" applyBorder="1" applyAlignment="1" applyProtection="1">
      <alignment vertical="center" wrapText="1"/>
    </xf>
    <xf numFmtId="0" fontId="6" fillId="0" borderId="9" xfId="0" applyFont="1" applyBorder="1" applyAlignment="1">
      <alignment horizontal="center" vertical="center"/>
    </xf>
    <xf numFmtId="0" fontId="6" fillId="0" borderId="9" xfId="0" applyFont="1" applyFill="1" applyBorder="1" applyAlignment="1">
      <alignment vertical="center" wrapText="1"/>
    </xf>
    <xf numFmtId="0" fontId="4" fillId="3" borderId="7" xfId="0" applyFont="1" applyFill="1" applyBorder="1" applyAlignment="1">
      <alignment horizontal="left" vertical="center" wrapText="1"/>
    </xf>
    <xf numFmtId="0" fontId="5" fillId="0" borderId="9" xfId="0" applyFont="1" applyFill="1" applyBorder="1" applyAlignment="1" applyProtection="1">
      <alignment horizontal="center" vertical="center" wrapText="1"/>
    </xf>
    <xf numFmtId="0" fontId="5" fillId="0" borderId="9" xfId="0" applyFont="1" applyFill="1" applyBorder="1" applyAlignment="1" applyProtection="1">
      <alignment horizontal="left" vertical="center" wrapText="1"/>
    </xf>
    <xf numFmtId="0" fontId="6" fillId="0" borderId="9" xfId="0" applyFont="1" applyFill="1" applyBorder="1" applyAlignment="1" applyProtection="1">
      <alignment horizontal="justify" vertical="center" wrapText="1"/>
    </xf>
    <xf numFmtId="0" fontId="6" fillId="0" borderId="9" xfId="0" applyFont="1" applyFill="1" applyBorder="1" applyAlignment="1">
      <alignment horizontal="center" vertical="center"/>
    </xf>
    <xf numFmtId="0" fontId="6" fillId="4" borderId="9" xfId="0" applyFont="1" applyFill="1" applyBorder="1" applyAlignment="1">
      <alignment horizontal="center" vertical="center" wrapText="1"/>
    </xf>
    <xf numFmtId="164" fontId="6" fillId="0" borderId="9" xfId="2" applyFont="1" applyFill="1" applyBorder="1" applyAlignment="1">
      <alignment horizontal="left" vertical="center" wrapText="1"/>
    </xf>
    <xf numFmtId="0" fontId="7" fillId="0" borderId="0" xfId="0" applyFont="1"/>
    <xf numFmtId="0" fontId="6" fillId="0" borderId="9" xfId="0" applyFont="1" applyFill="1" applyBorder="1" applyAlignment="1" applyProtection="1">
      <alignment horizontal="center" vertical="center"/>
    </xf>
    <xf numFmtId="0" fontId="6" fillId="5" borderId="9" xfId="0" applyFont="1" applyFill="1" applyBorder="1" applyAlignment="1">
      <alignment horizontal="center" vertical="center" wrapText="1"/>
    </xf>
    <xf numFmtId="0" fontId="6" fillId="0" borderId="9" xfId="0" applyFont="1" applyFill="1" applyBorder="1" applyAlignment="1" applyProtection="1">
      <alignment horizontal="justify" vertical="center"/>
    </xf>
    <xf numFmtId="0" fontId="6" fillId="0" borderId="9" xfId="0" applyFont="1" applyFill="1" applyBorder="1" applyAlignment="1" applyProtection="1">
      <alignment horizontal="left" vertical="center" wrapText="1"/>
    </xf>
    <xf numFmtId="0" fontId="0" fillId="0" borderId="0" xfId="0" applyAlignment="1">
      <alignment horizontal="left"/>
    </xf>
    <xf numFmtId="0" fontId="5" fillId="0" borderId="9" xfId="0" applyFont="1" applyFill="1" applyBorder="1" applyAlignment="1">
      <alignment horizontal="justify" vertical="center" wrapText="1"/>
    </xf>
    <xf numFmtId="0" fontId="5" fillId="0" borderId="9" xfId="0" applyFont="1" applyFill="1" applyBorder="1" applyAlignment="1">
      <alignment horizontal="left" vertical="center" wrapText="1" shrinkToFit="1"/>
    </xf>
    <xf numFmtId="0" fontId="5" fillId="0" borderId="9" xfId="0" applyFont="1" applyFill="1" applyBorder="1" applyAlignment="1" applyProtection="1">
      <alignment vertical="center" wrapText="1"/>
    </xf>
    <xf numFmtId="0" fontId="5" fillId="0" borderId="9" xfId="0" applyFont="1" applyFill="1" applyBorder="1" applyAlignment="1">
      <alignment horizontal="justify"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4" xfId="0" applyFont="1" applyFill="1" applyBorder="1" applyAlignment="1">
      <alignment horizontal="left" vertical="center" wrapText="1"/>
    </xf>
    <xf numFmtId="0" fontId="4" fillId="3" borderId="7" xfId="0" applyFont="1" applyFill="1" applyBorder="1" applyAlignment="1">
      <alignment horizontal="left" vertical="center" wrapText="1"/>
    </xf>
    <xf numFmtId="0" fontId="6" fillId="0" borderId="0" xfId="0" applyFont="1"/>
    <xf numFmtId="0" fontId="6" fillId="0" borderId="0" xfId="0" applyFont="1" applyAlignment="1">
      <alignment horizontal="left"/>
    </xf>
    <xf numFmtId="0" fontId="5" fillId="0" borderId="9" xfId="0" applyFont="1" applyFill="1" applyBorder="1" applyAlignment="1">
      <alignment vertical="center" wrapText="1"/>
    </xf>
    <xf numFmtId="0" fontId="5" fillId="0" borderId="9" xfId="0" applyFont="1" applyFill="1" applyBorder="1" applyAlignment="1" applyProtection="1">
      <alignment horizontal="justify" vertical="center"/>
    </xf>
    <xf numFmtId="0" fontId="5" fillId="0" borderId="9" xfId="0" applyFont="1" applyBorder="1" applyAlignment="1">
      <alignment horizontal="center" vertical="center"/>
    </xf>
    <xf numFmtId="0" fontId="5" fillId="0" borderId="9" xfId="0" applyFont="1" applyFill="1" applyBorder="1" applyAlignment="1" applyProtection="1">
      <alignment horizontal="center" vertical="center"/>
    </xf>
    <xf numFmtId="164" fontId="5" fillId="0" borderId="9" xfId="2" applyFont="1" applyFill="1" applyBorder="1" applyAlignment="1">
      <alignment horizontal="left" vertical="center" wrapText="1"/>
    </xf>
    <xf numFmtId="0" fontId="8" fillId="0" borderId="0" xfId="0" applyFont="1"/>
    <xf numFmtId="0" fontId="5" fillId="0" borderId="0" xfId="0" applyFont="1"/>
    <xf numFmtId="0" fontId="5" fillId="0" borderId="0" xfId="0" applyFont="1" applyAlignment="1">
      <alignment horizontal="left"/>
    </xf>
    <xf numFmtId="0" fontId="9" fillId="0" borderId="0" xfId="0" applyFont="1"/>
    <xf numFmtId="0" fontId="5" fillId="0" borderId="10" xfId="0" applyFont="1" applyFill="1" applyBorder="1" applyAlignment="1">
      <alignment horizontal="left" vertical="center" wrapText="1"/>
    </xf>
    <xf numFmtId="0" fontId="5" fillId="0" borderId="11" xfId="0" applyFont="1" applyBorder="1" applyAlignment="1" applyProtection="1">
      <alignment horizontal="left" vertical="center" wrapText="1"/>
    </xf>
    <xf numFmtId="0" fontId="5" fillId="0" borderId="9" xfId="0" applyFont="1" applyFill="1" applyBorder="1" applyAlignment="1">
      <alignment horizontal="left" vertical="center" wrapText="1"/>
    </xf>
    <xf numFmtId="0" fontId="5" fillId="6" borderId="9" xfId="0" applyFont="1" applyFill="1" applyBorder="1" applyAlignment="1" applyProtection="1">
      <alignment vertical="center"/>
    </xf>
    <xf numFmtId="0" fontId="5" fillId="0" borderId="9" xfId="0" applyFont="1" applyBorder="1" applyAlignment="1" applyProtection="1">
      <alignment horizontal="left" vertical="center" wrapText="1"/>
    </xf>
    <xf numFmtId="0" fontId="5" fillId="0" borderId="9" xfId="0" applyFont="1" applyBorder="1" applyAlignment="1">
      <alignment horizontal="justify" vertical="center" wrapText="1"/>
    </xf>
    <xf numFmtId="0" fontId="5" fillId="0" borderId="9" xfId="0" applyFont="1" applyBorder="1" applyAlignment="1" applyProtection="1">
      <alignment horizontal="justify" vertical="center" wrapText="1"/>
    </xf>
    <xf numFmtId="0" fontId="5" fillId="0" borderId="9" xfId="0" applyFont="1" applyFill="1" applyBorder="1" applyAlignment="1" applyProtection="1">
      <alignment horizontal="justify" vertical="center" wrapText="1"/>
    </xf>
    <xf numFmtId="0" fontId="5" fillId="0" borderId="11" xfId="0" applyFont="1" applyFill="1" applyBorder="1" applyAlignment="1" applyProtection="1">
      <alignment vertical="center"/>
    </xf>
    <xf numFmtId="0" fontId="5" fillId="6" borderId="9" xfId="0" applyFont="1" applyFill="1" applyBorder="1" applyProtection="1"/>
    <xf numFmtId="0" fontId="5" fillId="0" borderId="9" xfId="0" applyFont="1" applyFill="1" applyBorder="1" applyAlignment="1">
      <alignment horizontal="center" vertical="center"/>
    </xf>
    <xf numFmtId="1" fontId="5" fillId="0" borderId="9" xfId="0" applyNumberFormat="1" applyFont="1" applyFill="1" applyBorder="1" applyAlignment="1">
      <alignment horizontal="center" vertical="center"/>
    </xf>
  </cellXfs>
  <cellStyles count="4">
    <cellStyle name="Millares [0]" xfId="2" builtinId="6"/>
    <cellStyle name="Normal" xfId="0" builtinId="0"/>
    <cellStyle name="Normal 2 2" xfId="3"/>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GESTIONSP06\Downloads\INFORMES%20TRIMESTRALES\PAS%20INFANCIA-%202017-FINAL%2022%20de%20junio-2017-III%20TRIMESTR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LANEACION05\Downloads\OKPLANTILLA%20COAI%20Y%20PAS%20PARA%202018%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MYCOMP"/>
      <sheetName val="cadena de valor "/>
      <sheetName val="COAI"/>
      <sheetName val="PAS"/>
      <sheetName val="MTF"/>
      <sheetName val="Planindicativo "/>
      <sheetName val="PDD-30 JUNIO"/>
    </sheetNames>
    <sheetDataSet>
      <sheetData sheetId="0">
        <row r="2">
          <cell r="B2" t="str">
            <v>DIMENSIÓN_DE_SALUD_AMBIENTAL</v>
          </cell>
          <cell r="C2" t="str">
            <v>DIMENSIÓN_DE_VIDA_SALUDABLE_Y_CONDICIONES_NO_TRANSMISIBLES</v>
          </cell>
          <cell r="D2" t="str">
            <v>DIMENSIÓN_CONVIVENCIA_SOCIAL_Y_SALUD_MENTAL</v>
          </cell>
          <cell r="E2" t="str">
            <v>DIMENSIÓN_SEGURIDAD_ALIMENTARIA_Y_NUTRICIONAL</v>
          </cell>
          <cell r="F2" t="str">
            <v>DIMENSIÓN_SEXUALIDAD_DERECHOS_SEXUALES_Y_REPRODUCTIVOS</v>
          </cell>
          <cell r="G2" t="str">
            <v>DIMENSIÓN_VIDA_SALUDABLE_Y_ENFERMEDADES_TRANSMISIBLES</v>
          </cell>
          <cell r="H2" t="str">
            <v>DIMENSIÓN_SALUD_PÚBLICA_EN_EMERGENCIAS_Y_DESASTRES</v>
          </cell>
          <cell r="I2" t="str">
            <v>DIMENSIÓN_SALUD_Y_ÁMBITO_LABORAL</v>
          </cell>
          <cell r="J2" t="str">
            <v>DIMENSIÓN_TRANSVERSAL_GESTIÓN_DIFERENCIAL_DE_POBLACIONES_VULNERABLES</v>
          </cell>
          <cell r="K2" t="str">
            <v>DIMENSIÓN_FORTALECIMIENTO_DE_LA_AUTORIDAD_SANITARIA_PARA_LA_GESTIÓN_EN_SALUD</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13 - COAI"/>
      <sheetName val="DIMYCOMP"/>
      <sheetName val="Tabla 14 - Plan de Acción"/>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tabSelected="1" workbookViewId="0">
      <pane ySplit="3" topLeftCell="A4" activePane="bottomLeft" state="frozen"/>
      <selection pane="bottomLeft" activeCell="F6" sqref="F6"/>
    </sheetView>
  </sheetViews>
  <sheetFormatPr baseColWidth="10" defaultRowHeight="15" x14ac:dyDescent="0.25"/>
  <cols>
    <col min="1" max="1" width="22.85546875" customWidth="1"/>
    <col min="2" max="2" width="21.28515625" customWidth="1"/>
    <col min="3" max="3" width="20.42578125" customWidth="1"/>
    <col min="4" max="4" width="13.7109375" customWidth="1"/>
    <col min="5" max="5" width="19.140625" customWidth="1"/>
    <col min="6" max="6" width="41.5703125" style="21" customWidth="1"/>
    <col min="7" max="7" width="70.42578125" customWidth="1"/>
    <col min="9" max="9" width="17.140625" customWidth="1"/>
    <col min="15" max="15" width="26.5703125" hidden="1" customWidth="1"/>
    <col min="16" max="16" width="29.42578125" style="21" hidden="1" customWidth="1"/>
    <col min="17" max="17" width="16.7109375" customWidth="1"/>
    <col min="19" max="19" width="21.140625" customWidth="1"/>
  </cols>
  <sheetData>
    <row r="1" spans="1:19" ht="20.25" thickBot="1" x14ac:dyDescent="0.3">
      <c r="A1" s="26" t="s">
        <v>0</v>
      </c>
      <c r="B1" s="27"/>
      <c r="C1" s="27"/>
      <c r="D1" s="27"/>
      <c r="E1" s="27"/>
      <c r="F1" s="27"/>
      <c r="G1" s="27"/>
      <c r="H1" s="27"/>
      <c r="I1" s="27"/>
      <c r="J1" s="27"/>
      <c r="K1" s="27"/>
      <c r="L1" s="27"/>
      <c r="M1" s="27"/>
      <c r="N1" s="27"/>
      <c r="O1" s="27"/>
      <c r="P1" s="27"/>
      <c r="Q1" s="27"/>
      <c r="R1" s="27"/>
      <c r="S1" s="27"/>
    </row>
    <row r="2" spans="1:19" ht="18" customHeight="1" x14ac:dyDescent="0.25">
      <c r="A2" s="28" t="s">
        <v>1</v>
      </c>
      <c r="B2" s="30" t="s">
        <v>2</v>
      </c>
      <c r="C2" s="30" t="s">
        <v>3</v>
      </c>
      <c r="D2" s="30" t="s">
        <v>4</v>
      </c>
      <c r="E2" s="30" t="s">
        <v>5</v>
      </c>
      <c r="F2" s="33" t="s">
        <v>6</v>
      </c>
      <c r="G2" s="30" t="s">
        <v>7</v>
      </c>
      <c r="H2" s="30" t="s">
        <v>8</v>
      </c>
      <c r="I2" s="30" t="s">
        <v>9</v>
      </c>
      <c r="J2" s="30" t="s">
        <v>10</v>
      </c>
      <c r="K2" s="30"/>
      <c r="L2" s="30"/>
      <c r="M2" s="30"/>
      <c r="N2" s="30"/>
      <c r="O2" s="30" t="s">
        <v>11</v>
      </c>
      <c r="P2" s="30"/>
      <c r="Q2" s="30" t="s">
        <v>12</v>
      </c>
      <c r="R2" s="30"/>
      <c r="S2" s="32"/>
    </row>
    <row r="3" spans="1:19" ht="46.5" customHeight="1" x14ac:dyDescent="0.25">
      <c r="A3" s="29"/>
      <c r="B3" s="31"/>
      <c r="C3" s="31"/>
      <c r="D3" s="31"/>
      <c r="E3" s="31"/>
      <c r="F3" s="34"/>
      <c r="G3" s="31"/>
      <c r="H3" s="31"/>
      <c r="I3" s="31"/>
      <c r="J3" s="1" t="s">
        <v>13</v>
      </c>
      <c r="K3" s="1" t="s">
        <v>14</v>
      </c>
      <c r="L3" s="1" t="s">
        <v>15</v>
      </c>
      <c r="M3" s="1" t="s">
        <v>16</v>
      </c>
      <c r="N3" s="1" t="s">
        <v>17</v>
      </c>
      <c r="O3" s="1" t="s">
        <v>18</v>
      </c>
      <c r="P3" s="9" t="s">
        <v>19</v>
      </c>
      <c r="Q3" s="1" t="s">
        <v>20</v>
      </c>
      <c r="R3" s="1" t="s">
        <v>21</v>
      </c>
      <c r="S3" s="2" t="s">
        <v>22</v>
      </c>
    </row>
    <row r="4" spans="1:19" s="16" customFormat="1" ht="51" x14ac:dyDescent="0.2">
      <c r="A4" s="8" t="s">
        <v>27</v>
      </c>
      <c r="B4" s="8" t="s">
        <v>28</v>
      </c>
      <c r="C4" s="8" t="s">
        <v>29</v>
      </c>
      <c r="D4" s="10" t="s">
        <v>30</v>
      </c>
      <c r="E4" s="4" t="s">
        <v>31</v>
      </c>
      <c r="F4" s="11" t="s">
        <v>32</v>
      </c>
      <c r="G4" s="12" t="s">
        <v>33</v>
      </c>
      <c r="H4" s="13">
        <v>1</v>
      </c>
      <c r="I4" s="13" t="s">
        <v>24</v>
      </c>
      <c r="J4" s="13">
        <v>0</v>
      </c>
      <c r="K4" s="13">
        <v>1</v>
      </c>
      <c r="L4" s="13">
        <v>0</v>
      </c>
      <c r="M4" s="13">
        <v>0</v>
      </c>
      <c r="N4" s="13">
        <f>J4+K4+L4+M4</f>
        <v>1</v>
      </c>
      <c r="O4" s="14" t="s">
        <v>34</v>
      </c>
      <c r="P4" s="15" t="s">
        <v>35</v>
      </c>
      <c r="Q4" s="10" t="s">
        <v>36</v>
      </c>
      <c r="R4" s="4" t="s">
        <v>37</v>
      </c>
      <c r="S4" s="4" t="s">
        <v>38</v>
      </c>
    </row>
    <row r="5" spans="1:19" s="16" customFormat="1" ht="51" x14ac:dyDescent="0.2">
      <c r="A5" s="8" t="s">
        <v>27</v>
      </c>
      <c r="B5" s="8" t="s">
        <v>28</v>
      </c>
      <c r="C5" s="8" t="s">
        <v>29</v>
      </c>
      <c r="D5" s="10" t="s">
        <v>39</v>
      </c>
      <c r="E5" s="4" t="s">
        <v>31</v>
      </c>
      <c r="F5" s="11" t="s">
        <v>40</v>
      </c>
      <c r="G5" s="12" t="s">
        <v>41</v>
      </c>
      <c r="H5" s="13">
        <v>4</v>
      </c>
      <c r="I5" s="17" t="s">
        <v>42</v>
      </c>
      <c r="J5" s="13">
        <v>0</v>
      </c>
      <c r="K5" s="13">
        <v>1</v>
      </c>
      <c r="L5" s="13">
        <v>2</v>
      </c>
      <c r="M5" s="13">
        <v>1</v>
      </c>
      <c r="N5" s="13">
        <f t="shared" ref="N5:N20" si="0">J5+K5+L5+M5</f>
        <v>4</v>
      </c>
      <c r="O5" s="18" t="s">
        <v>34</v>
      </c>
      <c r="P5" s="15" t="s">
        <v>35</v>
      </c>
      <c r="Q5" s="10" t="s">
        <v>36</v>
      </c>
      <c r="R5" s="4" t="s">
        <v>37</v>
      </c>
      <c r="S5" s="4" t="s">
        <v>38</v>
      </c>
    </row>
    <row r="6" spans="1:19" s="16" customFormat="1" ht="51" x14ac:dyDescent="0.2">
      <c r="A6" s="8" t="s">
        <v>27</v>
      </c>
      <c r="B6" s="8" t="s">
        <v>28</v>
      </c>
      <c r="C6" s="8" t="s">
        <v>29</v>
      </c>
      <c r="D6" s="10" t="s">
        <v>43</v>
      </c>
      <c r="E6" s="4" t="s">
        <v>31</v>
      </c>
      <c r="F6" s="11" t="s">
        <v>40</v>
      </c>
      <c r="G6" s="19" t="s">
        <v>44</v>
      </c>
      <c r="H6" s="7">
        <v>4</v>
      </c>
      <c r="I6" s="17" t="s">
        <v>25</v>
      </c>
      <c r="J6" s="7">
        <v>0</v>
      </c>
      <c r="K6" s="7">
        <v>2</v>
      </c>
      <c r="L6" s="7">
        <v>2</v>
      </c>
      <c r="M6" s="7">
        <v>0</v>
      </c>
      <c r="N6" s="7">
        <f t="shared" si="0"/>
        <v>4</v>
      </c>
      <c r="O6" s="5" t="s">
        <v>34</v>
      </c>
      <c r="P6" s="15" t="s">
        <v>45</v>
      </c>
      <c r="Q6" s="10" t="s">
        <v>36</v>
      </c>
      <c r="R6" s="4" t="s">
        <v>37</v>
      </c>
      <c r="S6" s="4" t="s">
        <v>38</v>
      </c>
    </row>
    <row r="7" spans="1:19" s="16" customFormat="1" ht="51" x14ac:dyDescent="0.2">
      <c r="A7" s="8" t="s">
        <v>27</v>
      </c>
      <c r="B7" s="8" t="s">
        <v>28</v>
      </c>
      <c r="C7" s="8" t="s">
        <v>29</v>
      </c>
      <c r="D7" s="10" t="s">
        <v>43</v>
      </c>
      <c r="E7" s="4" t="s">
        <v>31</v>
      </c>
      <c r="F7" s="11" t="s">
        <v>40</v>
      </c>
      <c r="G7" s="12" t="s">
        <v>46</v>
      </c>
      <c r="H7" s="7">
        <v>1</v>
      </c>
      <c r="I7" s="17" t="s">
        <v>47</v>
      </c>
      <c r="J7" s="7">
        <v>0</v>
      </c>
      <c r="K7" s="7">
        <v>1</v>
      </c>
      <c r="L7" s="7">
        <v>0</v>
      </c>
      <c r="M7" s="7">
        <v>0</v>
      </c>
      <c r="N7" s="7">
        <f t="shared" si="0"/>
        <v>1</v>
      </c>
      <c r="O7" s="5" t="s">
        <v>34</v>
      </c>
      <c r="P7" s="15" t="s">
        <v>48</v>
      </c>
      <c r="Q7" s="10" t="s">
        <v>36</v>
      </c>
      <c r="R7" s="4" t="s">
        <v>37</v>
      </c>
      <c r="S7" s="4" t="s">
        <v>38</v>
      </c>
    </row>
    <row r="8" spans="1:19" s="16" customFormat="1" ht="51" x14ac:dyDescent="0.2">
      <c r="A8" s="8" t="s">
        <v>27</v>
      </c>
      <c r="B8" s="8" t="s">
        <v>28</v>
      </c>
      <c r="C8" s="8" t="s">
        <v>29</v>
      </c>
      <c r="D8" s="10" t="s">
        <v>49</v>
      </c>
      <c r="E8" s="4" t="s">
        <v>31</v>
      </c>
      <c r="F8" s="20" t="s">
        <v>50</v>
      </c>
      <c r="G8" s="12" t="s">
        <v>51</v>
      </c>
      <c r="H8" s="7">
        <v>1</v>
      </c>
      <c r="I8" s="17" t="s">
        <v>52</v>
      </c>
      <c r="J8" s="7">
        <v>0</v>
      </c>
      <c r="K8" s="7">
        <v>0</v>
      </c>
      <c r="L8" s="7">
        <v>1</v>
      </c>
      <c r="M8" s="7">
        <v>0</v>
      </c>
      <c r="N8" s="7">
        <f>J8+K8+L8+M8</f>
        <v>1</v>
      </c>
      <c r="O8" s="5" t="s">
        <v>34</v>
      </c>
      <c r="P8" s="15" t="s">
        <v>35</v>
      </c>
      <c r="Q8" s="10" t="s">
        <v>36</v>
      </c>
      <c r="R8" s="4" t="s">
        <v>37</v>
      </c>
      <c r="S8" s="4" t="s">
        <v>38</v>
      </c>
    </row>
    <row r="9" spans="1:19" s="16" customFormat="1" ht="51" x14ac:dyDescent="0.2">
      <c r="A9" s="8" t="s">
        <v>27</v>
      </c>
      <c r="B9" s="8" t="s">
        <v>28</v>
      </c>
      <c r="C9" s="8" t="s">
        <v>29</v>
      </c>
      <c r="D9" s="10" t="s">
        <v>43</v>
      </c>
      <c r="E9" s="4" t="s">
        <v>31</v>
      </c>
      <c r="F9" s="20" t="s">
        <v>50</v>
      </c>
      <c r="G9" s="12" t="s">
        <v>53</v>
      </c>
      <c r="H9" s="7">
        <v>2</v>
      </c>
      <c r="I9" s="17" t="s">
        <v>54</v>
      </c>
      <c r="J9" s="7">
        <v>0</v>
      </c>
      <c r="K9" s="7">
        <v>1</v>
      </c>
      <c r="L9" s="7">
        <v>1</v>
      </c>
      <c r="M9" s="7">
        <v>0</v>
      </c>
      <c r="N9" s="7">
        <f>J9+K9+L9+M9</f>
        <v>2</v>
      </c>
      <c r="O9" s="5" t="s">
        <v>34</v>
      </c>
      <c r="P9" s="15" t="s">
        <v>35</v>
      </c>
      <c r="Q9" s="10" t="s">
        <v>36</v>
      </c>
      <c r="R9" s="4" t="s">
        <v>37</v>
      </c>
      <c r="S9" s="4" t="s">
        <v>38</v>
      </c>
    </row>
    <row r="10" spans="1:19" s="16" customFormat="1" ht="51" x14ac:dyDescent="0.2">
      <c r="A10" s="8" t="s">
        <v>27</v>
      </c>
      <c r="B10" s="8" t="s">
        <v>28</v>
      </c>
      <c r="C10" s="8" t="s">
        <v>29</v>
      </c>
      <c r="D10" s="10" t="s">
        <v>49</v>
      </c>
      <c r="E10" s="4" t="s">
        <v>31</v>
      </c>
      <c r="F10" s="20" t="s">
        <v>50</v>
      </c>
      <c r="G10" s="19" t="s">
        <v>55</v>
      </c>
      <c r="H10" s="7">
        <v>4</v>
      </c>
      <c r="I10" s="17" t="s">
        <v>25</v>
      </c>
      <c r="J10" s="7">
        <v>1</v>
      </c>
      <c r="K10" s="7">
        <v>1</v>
      </c>
      <c r="L10" s="7">
        <v>1</v>
      </c>
      <c r="M10" s="7">
        <v>1</v>
      </c>
      <c r="N10" s="7">
        <f t="shared" si="0"/>
        <v>4</v>
      </c>
      <c r="O10" s="5" t="s">
        <v>34</v>
      </c>
      <c r="P10" s="15" t="s">
        <v>35</v>
      </c>
      <c r="Q10" s="10" t="s">
        <v>36</v>
      </c>
      <c r="R10" s="4" t="s">
        <v>37</v>
      </c>
      <c r="S10" s="4" t="s">
        <v>38</v>
      </c>
    </row>
    <row r="11" spans="1:19" s="16" customFormat="1" ht="51" x14ac:dyDescent="0.2">
      <c r="A11" s="8" t="s">
        <v>27</v>
      </c>
      <c r="B11" s="8" t="s">
        <v>28</v>
      </c>
      <c r="C11" s="8" t="s">
        <v>29</v>
      </c>
      <c r="D11" s="10" t="s">
        <v>56</v>
      </c>
      <c r="E11" s="4" t="s">
        <v>31</v>
      </c>
      <c r="F11" s="20" t="s">
        <v>50</v>
      </c>
      <c r="G11" s="19" t="s">
        <v>57</v>
      </c>
      <c r="H11" s="7">
        <v>4</v>
      </c>
      <c r="I11" s="17" t="s">
        <v>25</v>
      </c>
      <c r="J11" s="7">
        <v>1</v>
      </c>
      <c r="K11" s="7">
        <v>1</v>
      </c>
      <c r="L11" s="7">
        <v>1</v>
      </c>
      <c r="M11" s="7">
        <v>1</v>
      </c>
      <c r="N11" s="7">
        <f t="shared" si="0"/>
        <v>4</v>
      </c>
      <c r="O11" s="5" t="s">
        <v>34</v>
      </c>
      <c r="P11" s="15" t="s">
        <v>58</v>
      </c>
      <c r="Q11" s="10" t="s">
        <v>36</v>
      </c>
      <c r="R11" s="4" t="s">
        <v>37</v>
      </c>
      <c r="S11" s="4" t="s">
        <v>38</v>
      </c>
    </row>
    <row r="12" spans="1:19" s="16" customFormat="1" ht="51" x14ac:dyDescent="0.2">
      <c r="A12" s="8" t="s">
        <v>27</v>
      </c>
      <c r="B12" s="8" t="s">
        <v>28</v>
      </c>
      <c r="C12" s="8" t="s">
        <v>29</v>
      </c>
      <c r="D12" s="10" t="s">
        <v>59</v>
      </c>
      <c r="E12" s="4" t="s">
        <v>31</v>
      </c>
      <c r="F12" s="20" t="s">
        <v>50</v>
      </c>
      <c r="G12" s="19" t="s">
        <v>60</v>
      </c>
      <c r="H12" s="7">
        <v>4</v>
      </c>
      <c r="I12" s="17" t="s">
        <v>47</v>
      </c>
      <c r="J12" s="7">
        <v>1</v>
      </c>
      <c r="K12" s="7">
        <v>1</v>
      </c>
      <c r="L12" s="7">
        <v>1</v>
      </c>
      <c r="M12" s="7">
        <v>1</v>
      </c>
      <c r="N12" s="7">
        <f t="shared" si="0"/>
        <v>4</v>
      </c>
      <c r="O12" s="5" t="s">
        <v>34</v>
      </c>
      <c r="P12" s="15" t="s">
        <v>48</v>
      </c>
      <c r="Q12" s="10" t="s">
        <v>36</v>
      </c>
      <c r="R12" s="4" t="s">
        <v>37</v>
      </c>
      <c r="S12" s="4" t="s">
        <v>38</v>
      </c>
    </row>
    <row r="13" spans="1:19" s="16" customFormat="1" ht="51" x14ac:dyDescent="0.2">
      <c r="A13" s="8" t="s">
        <v>27</v>
      </c>
      <c r="B13" s="8" t="s">
        <v>28</v>
      </c>
      <c r="C13" s="8" t="s">
        <v>29</v>
      </c>
      <c r="D13" s="10" t="s">
        <v>61</v>
      </c>
      <c r="E13" s="4" t="s">
        <v>31</v>
      </c>
      <c r="F13" s="20" t="s">
        <v>50</v>
      </c>
      <c r="G13" s="19" t="s">
        <v>62</v>
      </c>
      <c r="H13" s="7">
        <v>4</v>
      </c>
      <c r="I13" s="7" t="s">
        <v>52</v>
      </c>
      <c r="J13" s="7">
        <v>1</v>
      </c>
      <c r="K13" s="7">
        <v>1</v>
      </c>
      <c r="L13" s="7">
        <v>1</v>
      </c>
      <c r="M13" s="7">
        <v>1</v>
      </c>
      <c r="N13" s="7">
        <f t="shared" si="0"/>
        <v>4</v>
      </c>
      <c r="O13" s="5" t="s">
        <v>34</v>
      </c>
      <c r="P13" s="15" t="s">
        <v>48</v>
      </c>
      <c r="Q13" s="10" t="s">
        <v>36</v>
      </c>
      <c r="R13" s="4" t="s">
        <v>37</v>
      </c>
      <c r="S13" s="4" t="s">
        <v>38</v>
      </c>
    </row>
    <row r="14" spans="1:19" s="16" customFormat="1" ht="51" x14ac:dyDescent="0.2">
      <c r="A14" s="8" t="s">
        <v>27</v>
      </c>
      <c r="B14" s="8" t="s">
        <v>28</v>
      </c>
      <c r="C14" s="8" t="s">
        <v>29</v>
      </c>
      <c r="D14" s="10" t="s">
        <v>63</v>
      </c>
      <c r="E14" s="4" t="s">
        <v>31</v>
      </c>
      <c r="F14" s="11" t="s">
        <v>64</v>
      </c>
      <c r="G14" s="19" t="s">
        <v>65</v>
      </c>
      <c r="H14" s="7">
        <v>3</v>
      </c>
      <c r="I14" s="17" t="s">
        <v>47</v>
      </c>
      <c r="J14" s="7">
        <v>1</v>
      </c>
      <c r="K14" s="7">
        <v>1</v>
      </c>
      <c r="L14" s="7">
        <v>1</v>
      </c>
      <c r="M14" s="7">
        <v>0</v>
      </c>
      <c r="N14" s="7">
        <f t="shared" si="0"/>
        <v>3</v>
      </c>
      <c r="O14" s="5" t="s">
        <v>34</v>
      </c>
      <c r="P14" s="15" t="s">
        <v>66</v>
      </c>
      <c r="Q14" s="10" t="s">
        <v>36</v>
      </c>
      <c r="R14" s="4" t="s">
        <v>37</v>
      </c>
      <c r="S14" s="4" t="s">
        <v>38</v>
      </c>
    </row>
    <row r="15" spans="1:19" s="16" customFormat="1" ht="51" x14ac:dyDescent="0.2">
      <c r="A15" s="8" t="s">
        <v>27</v>
      </c>
      <c r="B15" s="8" t="s">
        <v>28</v>
      </c>
      <c r="C15" s="8" t="s">
        <v>29</v>
      </c>
      <c r="D15" s="10" t="s">
        <v>67</v>
      </c>
      <c r="E15" s="4" t="s">
        <v>31</v>
      </c>
      <c r="F15" s="11" t="s">
        <v>64</v>
      </c>
      <c r="G15" s="19" t="s">
        <v>68</v>
      </c>
      <c r="H15" s="7">
        <v>2</v>
      </c>
      <c r="I15" s="17" t="s">
        <v>47</v>
      </c>
      <c r="J15" s="7">
        <v>0</v>
      </c>
      <c r="K15" s="7">
        <v>1</v>
      </c>
      <c r="L15" s="7">
        <v>1</v>
      </c>
      <c r="M15" s="7">
        <v>0</v>
      </c>
      <c r="N15" s="7">
        <f t="shared" si="0"/>
        <v>2</v>
      </c>
      <c r="O15" s="5" t="s">
        <v>34</v>
      </c>
      <c r="P15" s="15" t="s">
        <v>66</v>
      </c>
      <c r="Q15" s="10" t="s">
        <v>36</v>
      </c>
      <c r="R15" s="4" t="s">
        <v>37</v>
      </c>
      <c r="S15" s="4" t="s">
        <v>38</v>
      </c>
    </row>
    <row r="16" spans="1:19" s="16" customFormat="1" ht="51" x14ac:dyDescent="0.2">
      <c r="A16" s="8" t="s">
        <v>27</v>
      </c>
      <c r="B16" s="8" t="s">
        <v>28</v>
      </c>
      <c r="C16" s="8" t="s">
        <v>29</v>
      </c>
      <c r="D16" s="10" t="s">
        <v>67</v>
      </c>
      <c r="E16" s="4" t="s">
        <v>31</v>
      </c>
      <c r="F16" s="11" t="s">
        <v>64</v>
      </c>
      <c r="G16" s="19" t="s">
        <v>69</v>
      </c>
      <c r="H16" s="7">
        <v>2</v>
      </c>
      <c r="I16" s="17" t="s">
        <v>47</v>
      </c>
      <c r="J16" s="7">
        <v>0</v>
      </c>
      <c r="K16" s="7">
        <v>1</v>
      </c>
      <c r="L16" s="7">
        <v>1</v>
      </c>
      <c r="M16" s="7">
        <v>0</v>
      </c>
      <c r="N16" s="7">
        <f t="shared" si="0"/>
        <v>2</v>
      </c>
      <c r="O16" s="5" t="s">
        <v>34</v>
      </c>
      <c r="P16" s="15" t="s">
        <v>66</v>
      </c>
      <c r="Q16" s="10" t="s">
        <v>36</v>
      </c>
      <c r="R16" s="4" t="s">
        <v>37</v>
      </c>
      <c r="S16" s="4" t="s">
        <v>38</v>
      </c>
    </row>
    <row r="17" spans="1:25" s="16" customFormat="1" ht="51" x14ac:dyDescent="0.2">
      <c r="A17" s="8" t="s">
        <v>27</v>
      </c>
      <c r="B17" s="8" t="s">
        <v>28</v>
      </c>
      <c r="C17" s="8" t="s">
        <v>29</v>
      </c>
      <c r="D17" s="10" t="s">
        <v>56</v>
      </c>
      <c r="E17" s="4" t="s">
        <v>31</v>
      </c>
      <c r="F17" s="11" t="s">
        <v>64</v>
      </c>
      <c r="G17" s="19" t="s">
        <v>70</v>
      </c>
      <c r="H17" s="7">
        <v>15</v>
      </c>
      <c r="I17" s="17" t="s">
        <v>71</v>
      </c>
      <c r="J17" s="7">
        <v>3</v>
      </c>
      <c r="K17" s="7">
        <v>4</v>
      </c>
      <c r="L17" s="7">
        <v>4</v>
      </c>
      <c r="M17" s="7">
        <v>4</v>
      </c>
      <c r="N17" s="7">
        <f t="shared" si="0"/>
        <v>15</v>
      </c>
      <c r="O17" s="5" t="s">
        <v>34</v>
      </c>
      <c r="P17" s="15" t="s">
        <v>35</v>
      </c>
      <c r="Q17" s="10" t="s">
        <v>36</v>
      </c>
      <c r="R17" s="4" t="s">
        <v>37</v>
      </c>
      <c r="S17" s="4" t="s">
        <v>38</v>
      </c>
    </row>
    <row r="18" spans="1:25" s="16" customFormat="1" ht="51" x14ac:dyDescent="0.2">
      <c r="A18" s="8" t="s">
        <v>27</v>
      </c>
      <c r="B18" s="8" t="s">
        <v>28</v>
      </c>
      <c r="C18" s="8" t="s">
        <v>29</v>
      </c>
      <c r="D18" s="10" t="s">
        <v>67</v>
      </c>
      <c r="E18" s="4" t="s">
        <v>31</v>
      </c>
      <c r="F18" s="11" t="s">
        <v>72</v>
      </c>
      <c r="G18" s="12" t="s">
        <v>73</v>
      </c>
      <c r="H18" s="7">
        <v>40</v>
      </c>
      <c r="I18" s="17" t="s">
        <v>47</v>
      </c>
      <c r="J18" s="7">
        <v>0</v>
      </c>
      <c r="K18" s="7">
        <v>1</v>
      </c>
      <c r="L18" s="7">
        <v>0</v>
      </c>
      <c r="M18" s="7">
        <v>0</v>
      </c>
      <c r="N18" s="7">
        <f t="shared" si="0"/>
        <v>1</v>
      </c>
      <c r="O18" s="5" t="s">
        <v>34</v>
      </c>
      <c r="P18" s="15" t="s">
        <v>35</v>
      </c>
      <c r="Q18" s="10" t="s">
        <v>36</v>
      </c>
      <c r="R18" s="4" t="s">
        <v>37</v>
      </c>
      <c r="S18" s="4" t="s">
        <v>38</v>
      </c>
    </row>
    <row r="19" spans="1:25" s="16" customFormat="1" ht="51" x14ac:dyDescent="0.2">
      <c r="A19" s="37" t="s">
        <v>27</v>
      </c>
      <c r="B19" s="37" t="s">
        <v>28</v>
      </c>
      <c r="C19" s="37" t="s">
        <v>29</v>
      </c>
      <c r="D19" s="10" t="s">
        <v>59</v>
      </c>
      <c r="E19" s="4" t="s">
        <v>31</v>
      </c>
      <c r="F19" s="11" t="s">
        <v>74</v>
      </c>
      <c r="G19" s="38" t="s">
        <v>75</v>
      </c>
      <c r="H19" s="39">
        <v>3</v>
      </c>
      <c r="I19" s="40" t="s">
        <v>47</v>
      </c>
      <c r="J19" s="39">
        <v>1</v>
      </c>
      <c r="K19" s="39">
        <v>2</v>
      </c>
      <c r="L19" s="39">
        <v>0</v>
      </c>
      <c r="M19" s="39">
        <v>0</v>
      </c>
      <c r="N19" s="39">
        <f t="shared" si="0"/>
        <v>3</v>
      </c>
      <c r="O19" s="4" t="s">
        <v>34</v>
      </c>
      <c r="P19" s="41" t="s">
        <v>48</v>
      </c>
      <c r="Q19" s="10" t="s">
        <v>36</v>
      </c>
      <c r="R19" s="4" t="s">
        <v>37</v>
      </c>
      <c r="S19" s="4" t="s">
        <v>38</v>
      </c>
      <c r="T19" s="42"/>
      <c r="U19" s="42"/>
      <c r="V19" s="42"/>
      <c r="W19" s="42"/>
      <c r="X19" s="42"/>
      <c r="Y19" s="42"/>
    </row>
    <row r="20" spans="1:25" s="16" customFormat="1" ht="51" x14ac:dyDescent="0.2">
      <c r="A20" s="37" t="s">
        <v>27</v>
      </c>
      <c r="B20" s="37" t="s">
        <v>28</v>
      </c>
      <c r="C20" s="37" t="s">
        <v>29</v>
      </c>
      <c r="D20" s="10" t="s">
        <v>61</v>
      </c>
      <c r="E20" s="4" t="s">
        <v>31</v>
      </c>
      <c r="F20" s="11" t="s">
        <v>74</v>
      </c>
      <c r="G20" s="38" t="s">
        <v>76</v>
      </c>
      <c r="H20" s="39">
        <v>40</v>
      </c>
      <c r="I20" s="40" t="s">
        <v>47</v>
      </c>
      <c r="J20" s="39">
        <v>10</v>
      </c>
      <c r="K20" s="39">
        <v>10</v>
      </c>
      <c r="L20" s="39">
        <v>10</v>
      </c>
      <c r="M20" s="39">
        <v>10</v>
      </c>
      <c r="N20" s="39">
        <f t="shared" si="0"/>
        <v>40</v>
      </c>
      <c r="O20" s="4" t="s">
        <v>34</v>
      </c>
      <c r="P20" s="41" t="s">
        <v>48</v>
      </c>
      <c r="Q20" s="10" t="s">
        <v>36</v>
      </c>
      <c r="R20" s="4" t="s">
        <v>37</v>
      </c>
      <c r="S20" s="4" t="s">
        <v>38</v>
      </c>
      <c r="T20" s="42"/>
      <c r="U20" s="42"/>
      <c r="V20" s="42"/>
      <c r="W20" s="42"/>
      <c r="X20" s="42"/>
      <c r="Y20" s="42"/>
    </row>
    <row r="21" spans="1:25" ht="8.25" customHeight="1" x14ac:dyDescent="0.25">
      <c r="A21" s="43"/>
      <c r="B21" s="43"/>
      <c r="C21" s="43"/>
      <c r="D21" s="43"/>
      <c r="E21" s="43"/>
      <c r="F21" s="44"/>
      <c r="G21" s="43"/>
      <c r="H21" s="43"/>
      <c r="I21" s="43"/>
      <c r="J21" s="43"/>
      <c r="K21" s="43"/>
      <c r="L21" s="43"/>
      <c r="M21" s="43"/>
      <c r="N21" s="43"/>
      <c r="O21" s="43"/>
      <c r="P21" s="44"/>
      <c r="Q21" s="43"/>
      <c r="R21" s="43"/>
      <c r="S21" s="43"/>
      <c r="T21" s="45"/>
      <c r="U21" s="45"/>
      <c r="V21" s="45"/>
      <c r="W21" s="45"/>
      <c r="X21" s="45"/>
      <c r="Y21" s="45"/>
    </row>
    <row r="22" spans="1:25" ht="89.25" x14ac:dyDescent="0.25">
      <c r="A22" s="46" t="s">
        <v>27</v>
      </c>
      <c r="B22" s="47" t="s">
        <v>149</v>
      </c>
      <c r="C22" s="48" t="s">
        <v>108</v>
      </c>
      <c r="D22" s="49" t="s">
        <v>109</v>
      </c>
      <c r="E22" s="50" t="s">
        <v>110</v>
      </c>
      <c r="F22" s="51" t="s">
        <v>118</v>
      </c>
      <c r="G22" s="51" t="s">
        <v>125</v>
      </c>
      <c r="H22" s="4">
        <v>1</v>
      </c>
      <c r="I22" s="22" t="s">
        <v>139</v>
      </c>
      <c r="J22" s="4"/>
      <c r="K22" s="4">
        <v>5</v>
      </c>
      <c r="L22" s="4">
        <v>2</v>
      </c>
      <c r="M22" s="4">
        <v>3</v>
      </c>
      <c r="N22" s="4">
        <f t="shared" ref="N22:N35" si="1">J22+K22+L22+M22</f>
        <v>10</v>
      </c>
      <c r="O22" s="4" t="s">
        <v>146</v>
      </c>
      <c r="P22" s="44"/>
      <c r="Q22" s="10" t="s">
        <v>85</v>
      </c>
      <c r="R22" s="10" t="s">
        <v>147</v>
      </c>
      <c r="S22" s="10" t="s">
        <v>148</v>
      </c>
      <c r="T22" s="45"/>
      <c r="U22" s="45"/>
      <c r="V22" s="45"/>
      <c r="W22" s="45"/>
      <c r="X22" s="45"/>
      <c r="Y22" s="45"/>
    </row>
    <row r="23" spans="1:25" ht="89.25" x14ac:dyDescent="0.25">
      <c r="A23" s="46" t="s">
        <v>27</v>
      </c>
      <c r="B23" s="47" t="s">
        <v>149</v>
      </c>
      <c r="C23" s="48" t="s">
        <v>108</v>
      </c>
      <c r="D23" s="49" t="s">
        <v>109</v>
      </c>
      <c r="E23" s="50" t="s">
        <v>110</v>
      </c>
      <c r="F23" s="51" t="s">
        <v>118</v>
      </c>
      <c r="G23" s="51" t="s">
        <v>126</v>
      </c>
      <c r="H23" s="4">
        <v>2</v>
      </c>
      <c r="I23" s="22" t="s">
        <v>140</v>
      </c>
      <c r="J23" s="4"/>
      <c r="K23" s="4">
        <v>1</v>
      </c>
      <c r="L23" s="4">
        <v>1</v>
      </c>
      <c r="M23" s="4"/>
      <c r="N23" s="4">
        <f t="shared" si="1"/>
        <v>2</v>
      </c>
      <c r="O23" s="4" t="s">
        <v>146</v>
      </c>
      <c r="P23" s="44"/>
      <c r="Q23" s="10" t="s">
        <v>85</v>
      </c>
      <c r="R23" s="10" t="s">
        <v>147</v>
      </c>
      <c r="S23" s="10" t="s">
        <v>148</v>
      </c>
      <c r="T23" s="45"/>
      <c r="U23" s="45"/>
      <c r="V23" s="45"/>
      <c r="W23" s="45"/>
      <c r="X23" s="45"/>
      <c r="Y23" s="45"/>
    </row>
    <row r="24" spans="1:25" ht="76.5" x14ac:dyDescent="0.25">
      <c r="A24" s="46" t="s">
        <v>27</v>
      </c>
      <c r="B24" s="47" t="s">
        <v>149</v>
      </c>
      <c r="C24" s="48" t="s">
        <v>108</v>
      </c>
      <c r="D24" s="49" t="s">
        <v>109</v>
      </c>
      <c r="E24" s="50" t="s">
        <v>110</v>
      </c>
      <c r="F24" s="51" t="s">
        <v>119</v>
      </c>
      <c r="G24" s="51" t="s">
        <v>127</v>
      </c>
      <c r="H24" s="4">
        <v>2</v>
      </c>
      <c r="I24" s="53" t="s">
        <v>140</v>
      </c>
      <c r="J24" s="4"/>
      <c r="K24" s="4">
        <v>1</v>
      </c>
      <c r="L24" s="4">
        <v>1</v>
      </c>
      <c r="M24" s="4"/>
      <c r="N24" s="4">
        <f t="shared" si="1"/>
        <v>2</v>
      </c>
      <c r="O24" s="4" t="s">
        <v>146</v>
      </c>
      <c r="P24" s="44"/>
      <c r="Q24" s="10" t="s">
        <v>85</v>
      </c>
      <c r="R24" s="10" t="s">
        <v>147</v>
      </c>
      <c r="S24" s="10" t="s">
        <v>148</v>
      </c>
      <c r="T24" s="45"/>
      <c r="U24" s="45"/>
      <c r="V24" s="45"/>
      <c r="W24" s="45"/>
      <c r="X24" s="45"/>
      <c r="Y24" s="45"/>
    </row>
    <row r="25" spans="1:25" ht="76.5" x14ac:dyDescent="0.25">
      <c r="A25" s="46" t="s">
        <v>27</v>
      </c>
      <c r="B25" s="47" t="s">
        <v>149</v>
      </c>
      <c r="C25" s="48" t="s">
        <v>108</v>
      </c>
      <c r="D25" s="49" t="s">
        <v>109</v>
      </c>
      <c r="E25" s="50" t="s">
        <v>110</v>
      </c>
      <c r="F25" s="51" t="s">
        <v>119</v>
      </c>
      <c r="G25" s="51" t="s">
        <v>128</v>
      </c>
      <c r="H25" s="4">
        <v>1</v>
      </c>
      <c r="I25" s="22" t="s">
        <v>141</v>
      </c>
      <c r="J25" s="4"/>
      <c r="K25" s="4">
        <v>1</v>
      </c>
      <c r="L25" s="4"/>
      <c r="M25" s="4"/>
      <c r="N25" s="4">
        <f t="shared" si="1"/>
        <v>1</v>
      </c>
      <c r="O25" s="4" t="s">
        <v>146</v>
      </c>
      <c r="P25" s="44"/>
      <c r="Q25" s="10" t="s">
        <v>85</v>
      </c>
      <c r="R25" s="10" t="s">
        <v>147</v>
      </c>
      <c r="S25" s="10" t="s">
        <v>148</v>
      </c>
      <c r="T25" s="45"/>
      <c r="U25" s="45"/>
      <c r="V25" s="45"/>
      <c r="W25" s="45"/>
      <c r="X25" s="45"/>
      <c r="Y25" s="45"/>
    </row>
    <row r="26" spans="1:25" ht="140.25" x14ac:dyDescent="0.25">
      <c r="A26" s="46" t="s">
        <v>27</v>
      </c>
      <c r="B26" s="47" t="s">
        <v>149</v>
      </c>
      <c r="C26" s="48" t="s">
        <v>111</v>
      </c>
      <c r="D26" s="49" t="s">
        <v>112</v>
      </c>
      <c r="E26" s="50" t="s">
        <v>113</v>
      </c>
      <c r="F26" s="51" t="s">
        <v>120</v>
      </c>
      <c r="G26" s="52" t="s">
        <v>129</v>
      </c>
      <c r="H26" s="4">
        <v>2</v>
      </c>
      <c r="I26" s="22" t="s">
        <v>140</v>
      </c>
      <c r="J26" s="4"/>
      <c r="K26" s="4">
        <v>1</v>
      </c>
      <c r="L26" s="4">
        <v>1</v>
      </c>
      <c r="M26" s="4"/>
      <c r="N26" s="4">
        <f t="shared" si="1"/>
        <v>2</v>
      </c>
      <c r="O26" s="4" t="s">
        <v>146</v>
      </c>
      <c r="P26" s="44"/>
      <c r="Q26" s="10" t="s">
        <v>85</v>
      </c>
      <c r="R26" s="10" t="s">
        <v>147</v>
      </c>
      <c r="S26" s="10" t="s">
        <v>148</v>
      </c>
      <c r="T26" s="45"/>
      <c r="U26" s="45"/>
      <c r="V26" s="45"/>
      <c r="W26" s="45"/>
      <c r="X26" s="45"/>
      <c r="Y26" s="45"/>
    </row>
    <row r="27" spans="1:25" ht="140.25" x14ac:dyDescent="0.25">
      <c r="A27" s="46" t="s">
        <v>27</v>
      </c>
      <c r="B27" s="47" t="s">
        <v>149</v>
      </c>
      <c r="C27" s="48" t="s">
        <v>111</v>
      </c>
      <c r="D27" s="49" t="s">
        <v>112</v>
      </c>
      <c r="E27" s="50" t="s">
        <v>113</v>
      </c>
      <c r="F27" s="51" t="s">
        <v>120</v>
      </c>
      <c r="G27" s="51" t="s">
        <v>130</v>
      </c>
      <c r="H27" s="4">
        <v>1</v>
      </c>
      <c r="I27" s="22" t="s">
        <v>142</v>
      </c>
      <c r="J27" s="4"/>
      <c r="K27" s="4">
        <v>1</v>
      </c>
      <c r="L27" s="4"/>
      <c r="M27" s="4"/>
      <c r="N27" s="4">
        <f t="shared" si="1"/>
        <v>1</v>
      </c>
      <c r="O27" s="4" t="s">
        <v>146</v>
      </c>
      <c r="P27" s="44"/>
      <c r="Q27" s="10" t="s">
        <v>85</v>
      </c>
      <c r="R27" s="10" t="s">
        <v>147</v>
      </c>
      <c r="S27" s="10" t="s">
        <v>148</v>
      </c>
      <c r="T27" s="45"/>
      <c r="U27" s="45"/>
      <c r="V27" s="45"/>
      <c r="W27" s="45"/>
      <c r="X27" s="45"/>
      <c r="Y27" s="45"/>
    </row>
    <row r="28" spans="1:25" ht="76.5" x14ac:dyDescent="0.25">
      <c r="A28" s="46" t="s">
        <v>27</v>
      </c>
      <c r="B28" s="47" t="s">
        <v>149</v>
      </c>
      <c r="C28" s="48" t="s">
        <v>114</v>
      </c>
      <c r="D28" s="54" t="s">
        <v>79</v>
      </c>
      <c r="E28" s="50" t="s">
        <v>115</v>
      </c>
      <c r="F28" s="11" t="s">
        <v>121</v>
      </c>
      <c r="G28" s="51" t="s">
        <v>131</v>
      </c>
      <c r="H28" s="4">
        <v>10</v>
      </c>
      <c r="I28" s="22" t="s">
        <v>143</v>
      </c>
      <c r="J28" s="4"/>
      <c r="K28" s="4">
        <v>5</v>
      </c>
      <c r="L28" s="4">
        <v>2</v>
      </c>
      <c r="M28" s="4">
        <v>3</v>
      </c>
      <c r="N28" s="4">
        <f t="shared" si="1"/>
        <v>10</v>
      </c>
      <c r="O28" s="4" t="s">
        <v>146</v>
      </c>
      <c r="P28" s="44"/>
      <c r="Q28" s="10" t="s">
        <v>85</v>
      </c>
      <c r="R28" s="10" t="s">
        <v>147</v>
      </c>
      <c r="S28" s="10" t="s">
        <v>148</v>
      </c>
      <c r="T28" s="45"/>
      <c r="U28" s="45"/>
      <c r="V28" s="45"/>
      <c r="W28" s="45"/>
      <c r="X28" s="45"/>
      <c r="Y28" s="45"/>
    </row>
    <row r="29" spans="1:25" ht="76.5" x14ac:dyDescent="0.25">
      <c r="A29" s="46" t="s">
        <v>27</v>
      </c>
      <c r="B29" s="47" t="s">
        <v>149</v>
      </c>
      <c r="C29" s="48" t="s">
        <v>114</v>
      </c>
      <c r="D29" s="54" t="s">
        <v>79</v>
      </c>
      <c r="E29" s="50" t="s">
        <v>115</v>
      </c>
      <c r="F29" s="11" t="s">
        <v>121</v>
      </c>
      <c r="G29" s="52" t="s">
        <v>132</v>
      </c>
      <c r="H29" s="4">
        <v>40</v>
      </c>
      <c r="I29" s="22" t="s">
        <v>143</v>
      </c>
      <c r="J29" s="4">
        <v>10</v>
      </c>
      <c r="K29" s="4">
        <v>10</v>
      </c>
      <c r="L29" s="4">
        <v>10</v>
      </c>
      <c r="M29" s="4">
        <v>10</v>
      </c>
      <c r="N29" s="4">
        <f t="shared" si="1"/>
        <v>40</v>
      </c>
      <c r="O29" s="4" t="s">
        <v>146</v>
      </c>
      <c r="P29" s="44"/>
      <c r="Q29" s="10" t="s">
        <v>85</v>
      </c>
      <c r="R29" s="10" t="s">
        <v>147</v>
      </c>
      <c r="S29" s="10" t="s">
        <v>148</v>
      </c>
      <c r="T29" s="45"/>
      <c r="U29" s="45"/>
      <c r="V29" s="45"/>
      <c r="W29" s="45"/>
      <c r="X29" s="45"/>
      <c r="Y29" s="45"/>
    </row>
    <row r="30" spans="1:25" ht="63.75" x14ac:dyDescent="0.25">
      <c r="A30" s="46" t="s">
        <v>27</v>
      </c>
      <c r="B30" s="47" t="s">
        <v>149</v>
      </c>
      <c r="C30" s="48" t="s">
        <v>114</v>
      </c>
      <c r="D30" s="54" t="s">
        <v>79</v>
      </c>
      <c r="E30" s="50" t="s">
        <v>115</v>
      </c>
      <c r="F30" s="52" t="s">
        <v>122</v>
      </c>
      <c r="G30" s="52" t="s">
        <v>133</v>
      </c>
      <c r="H30" s="10">
        <v>2</v>
      </c>
      <c r="I30" s="53" t="s">
        <v>140</v>
      </c>
      <c r="J30" s="4"/>
      <c r="K30" s="4">
        <v>1</v>
      </c>
      <c r="L30" s="4">
        <v>1</v>
      </c>
      <c r="M30" s="4"/>
      <c r="N30" s="4">
        <f t="shared" si="1"/>
        <v>2</v>
      </c>
      <c r="O30" s="4" t="s">
        <v>146</v>
      </c>
      <c r="P30" s="44"/>
      <c r="Q30" s="10" t="s">
        <v>85</v>
      </c>
      <c r="R30" s="10" t="s">
        <v>147</v>
      </c>
      <c r="S30" s="10" t="s">
        <v>148</v>
      </c>
      <c r="T30" s="45"/>
      <c r="U30" s="45"/>
      <c r="V30" s="45"/>
      <c r="W30" s="45"/>
      <c r="X30" s="45"/>
      <c r="Y30" s="45"/>
    </row>
    <row r="31" spans="1:25" ht="63.75" x14ac:dyDescent="0.25">
      <c r="A31" s="46" t="s">
        <v>27</v>
      </c>
      <c r="B31" s="47" t="s">
        <v>149</v>
      </c>
      <c r="C31" s="48" t="s">
        <v>114</v>
      </c>
      <c r="D31" s="54" t="s">
        <v>79</v>
      </c>
      <c r="E31" s="50" t="s">
        <v>115</v>
      </c>
      <c r="F31" s="52" t="s">
        <v>122</v>
      </c>
      <c r="G31" s="52" t="s">
        <v>134</v>
      </c>
      <c r="H31" s="10">
        <v>40</v>
      </c>
      <c r="I31" s="53" t="s">
        <v>143</v>
      </c>
      <c r="J31" s="10">
        <v>10</v>
      </c>
      <c r="K31" s="10">
        <v>10</v>
      </c>
      <c r="L31" s="10">
        <v>10</v>
      </c>
      <c r="M31" s="10">
        <v>10</v>
      </c>
      <c r="N31" s="4">
        <f t="shared" si="1"/>
        <v>40</v>
      </c>
      <c r="O31" s="4" t="s">
        <v>146</v>
      </c>
      <c r="P31" s="44"/>
      <c r="Q31" s="10" t="s">
        <v>85</v>
      </c>
      <c r="R31" s="10" t="s">
        <v>147</v>
      </c>
      <c r="S31" s="10" t="s">
        <v>148</v>
      </c>
      <c r="T31" s="45"/>
      <c r="U31" s="45"/>
      <c r="V31" s="45"/>
      <c r="W31" s="45"/>
      <c r="X31" s="45"/>
      <c r="Y31" s="45"/>
    </row>
    <row r="32" spans="1:25" ht="63.75" x14ac:dyDescent="0.25">
      <c r="A32" s="46" t="s">
        <v>27</v>
      </c>
      <c r="B32" s="47" t="s">
        <v>149</v>
      </c>
      <c r="C32" s="48" t="s">
        <v>114</v>
      </c>
      <c r="D32" s="54" t="s">
        <v>79</v>
      </c>
      <c r="E32" s="50" t="s">
        <v>115</v>
      </c>
      <c r="F32" s="52" t="s">
        <v>122</v>
      </c>
      <c r="G32" s="52" t="s">
        <v>135</v>
      </c>
      <c r="H32" s="10">
        <v>2</v>
      </c>
      <c r="I32" s="53" t="s">
        <v>144</v>
      </c>
      <c r="J32" s="4"/>
      <c r="K32" s="4">
        <v>1</v>
      </c>
      <c r="L32" s="4"/>
      <c r="M32" s="4">
        <v>1</v>
      </c>
      <c r="N32" s="4">
        <f t="shared" si="1"/>
        <v>2</v>
      </c>
      <c r="O32" s="4" t="s">
        <v>146</v>
      </c>
      <c r="P32" s="44"/>
      <c r="Q32" s="10" t="s">
        <v>85</v>
      </c>
      <c r="R32" s="10" t="s">
        <v>147</v>
      </c>
      <c r="S32" s="10" t="s">
        <v>148</v>
      </c>
      <c r="T32" s="45"/>
      <c r="U32" s="45"/>
      <c r="V32" s="45"/>
      <c r="W32" s="45"/>
      <c r="X32" s="45"/>
      <c r="Y32" s="45"/>
    </row>
    <row r="33" spans="1:25" ht="63.75" x14ac:dyDescent="0.25">
      <c r="A33" s="46" t="s">
        <v>27</v>
      </c>
      <c r="B33" s="47" t="s">
        <v>149</v>
      </c>
      <c r="C33" s="48" t="s">
        <v>116</v>
      </c>
      <c r="D33" s="55" t="s">
        <v>89</v>
      </c>
      <c r="E33" s="50" t="s">
        <v>117</v>
      </c>
      <c r="F33" s="52" t="s">
        <v>123</v>
      </c>
      <c r="G33" s="52" t="s">
        <v>136</v>
      </c>
      <c r="H33" s="10">
        <v>4</v>
      </c>
      <c r="I33" s="53" t="s">
        <v>143</v>
      </c>
      <c r="J33" s="4"/>
      <c r="K33" s="4">
        <v>2</v>
      </c>
      <c r="L33" s="4">
        <v>1</v>
      </c>
      <c r="M33" s="4">
        <v>1</v>
      </c>
      <c r="N33" s="4">
        <f t="shared" si="1"/>
        <v>4</v>
      </c>
      <c r="O33" s="4" t="s">
        <v>146</v>
      </c>
      <c r="P33" s="44"/>
      <c r="Q33" s="10" t="s">
        <v>85</v>
      </c>
      <c r="R33" s="10" t="s">
        <v>147</v>
      </c>
      <c r="S33" s="10" t="s">
        <v>148</v>
      </c>
      <c r="T33" s="45"/>
      <c r="U33" s="45"/>
      <c r="V33" s="45"/>
      <c r="W33" s="45"/>
      <c r="X33" s="45"/>
      <c r="Y33" s="45"/>
    </row>
    <row r="34" spans="1:25" ht="89.25" x14ac:dyDescent="0.25">
      <c r="A34" s="46" t="s">
        <v>27</v>
      </c>
      <c r="B34" s="47" t="s">
        <v>149</v>
      </c>
      <c r="C34" s="48" t="s">
        <v>116</v>
      </c>
      <c r="D34" s="55" t="s">
        <v>89</v>
      </c>
      <c r="E34" s="50" t="s">
        <v>117</v>
      </c>
      <c r="F34" s="52" t="s">
        <v>123</v>
      </c>
      <c r="G34" s="52" t="s">
        <v>137</v>
      </c>
      <c r="H34" s="10">
        <v>1</v>
      </c>
      <c r="I34" s="53" t="s">
        <v>140</v>
      </c>
      <c r="J34" s="4"/>
      <c r="K34" s="4">
        <v>1</v>
      </c>
      <c r="L34" s="4"/>
      <c r="M34" s="4"/>
      <c r="N34" s="4">
        <f t="shared" si="1"/>
        <v>1</v>
      </c>
      <c r="O34" s="4" t="s">
        <v>146</v>
      </c>
      <c r="P34" s="44"/>
      <c r="Q34" s="10" t="s">
        <v>85</v>
      </c>
      <c r="R34" s="10" t="s">
        <v>147</v>
      </c>
      <c r="S34" s="10" t="s">
        <v>148</v>
      </c>
      <c r="T34" s="45"/>
      <c r="U34" s="45"/>
      <c r="V34" s="45"/>
      <c r="W34" s="45"/>
      <c r="X34" s="45"/>
      <c r="Y34" s="45"/>
    </row>
    <row r="35" spans="1:25" ht="51" x14ac:dyDescent="0.25">
      <c r="A35" s="46" t="s">
        <v>27</v>
      </c>
      <c r="B35" s="47" t="s">
        <v>149</v>
      </c>
      <c r="C35" s="48" t="s">
        <v>116</v>
      </c>
      <c r="D35" s="55" t="s">
        <v>89</v>
      </c>
      <c r="E35" s="50" t="s">
        <v>117</v>
      </c>
      <c r="F35" s="52" t="s">
        <v>124</v>
      </c>
      <c r="G35" s="52" t="s">
        <v>138</v>
      </c>
      <c r="H35" s="10">
        <v>4</v>
      </c>
      <c r="I35" s="53" t="s">
        <v>145</v>
      </c>
      <c r="J35" s="4">
        <v>1</v>
      </c>
      <c r="K35" s="4">
        <v>1</v>
      </c>
      <c r="L35" s="4">
        <v>1</v>
      </c>
      <c r="M35" s="4">
        <v>1</v>
      </c>
      <c r="N35" s="4">
        <f t="shared" si="1"/>
        <v>4</v>
      </c>
      <c r="O35" s="4" t="s">
        <v>146</v>
      </c>
      <c r="P35" s="44"/>
      <c r="Q35" s="10" t="s">
        <v>85</v>
      </c>
      <c r="R35" s="10" t="s">
        <v>147</v>
      </c>
      <c r="S35" s="10" t="s">
        <v>148</v>
      </c>
      <c r="T35" s="45"/>
      <c r="U35" s="45"/>
      <c r="V35" s="45"/>
      <c r="W35" s="45"/>
      <c r="X35" s="45"/>
      <c r="Y35" s="45"/>
    </row>
    <row r="36" spans="1:25" ht="51" x14ac:dyDescent="0.25">
      <c r="A36" s="37" t="s">
        <v>27</v>
      </c>
      <c r="B36" s="37" t="s">
        <v>77</v>
      </c>
      <c r="C36" s="4" t="s">
        <v>78</v>
      </c>
      <c r="D36" s="4" t="s">
        <v>79</v>
      </c>
      <c r="E36" s="4" t="s">
        <v>80</v>
      </c>
      <c r="F36" s="11" t="s">
        <v>81</v>
      </c>
      <c r="G36" s="22" t="s">
        <v>82</v>
      </c>
      <c r="H36" s="4">
        <v>7</v>
      </c>
      <c r="I36" s="56" t="s">
        <v>83</v>
      </c>
      <c r="J36" s="57">
        <v>1</v>
      </c>
      <c r="K36" s="57">
        <v>2</v>
      </c>
      <c r="L36" s="57">
        <v>0</v>
      </c>
      <c r="M36" s="57">
        <v>1</v>
      </c>
      <c r="N36" s="57">
        <f>SUM(J36:M36)</f>
        <v>4</v>
      </c>
      <c r="O36" s="25" t="s">
        <v>34</v>
      </c>
      <c r="P36" s="4" t="s">
        <v>84</v>
      </c>
      <c r="Q36" s="10" t="s">
        <v>85</v>
      </c>
      <c r="R36" s="4" t="s">
        <v>23</v>
      </c>
      <c r="S36" s="4" t="s">
        <v>86</v>
      </c>
      <c r="T36" s="45"/>
      <c r="U36" s="45"/>
      <c r="V36" s="45"/>
      <c r="W36" s="45"/>
      <c r="X36" s="45"/>
      <c r="Y36" s="45"/>
    </row>
    <row r="37" spans="1:25" ht="51" x14ac:dyDescent="0.25">
      <c r="A37" s="37" t="s">
        <v>27</v>
      </c>
      <c r="B37" s="37" t="s">
        <v>77</v>
      </c>
      <c r="C37" s="4" t="s">
        <v>78</v>
      </c>
      <c r="D37" s="4" t="s">
        <v>87</v>
      </c>
      <c r="E37" s="4" t="s">
        <v>80</v>
      </c>
      <c r="F37" s="11" t="s">
        <v>81</v>
      </c>
      <c r="G37" s="22" t="s">
        <v>88</v>
      </c>
      <c r="H37" s="4">
        <v>7</v>
      </c>
      <c r="I37" s="56" t="s">
        <v>83</v>
      </c>
      <c r="J37" s="57">
        <v>0</v>
      </c>
      <c r="K37" s="57">
        <v>7</v>
      </c>
      <c r="L37" s="57">
        <v>0</v>
      </c>
      <c r="M37" s="57">
        <v>0</v>
      </c>
      <c r="N37" s="57">
        <f t="shared" ref="N37:N47" si="2">SUM(J37:M37)</f>
        <v>7</v>
      </c>
      <c r="O37" s="25" t="s">
        <v>34</v>
      </c>
      <c r="P37" s="4" t="s">
        <v>84</v>
      </c>
      <c r="Q37" s="10" t="s">
        <v>85</v>
      </c>
      <c r="R37" s="4" t="s">
        <v>23</v>
      </c>
      <c r="S37" s="4" t="s">
        <v>86</v>
      </c>
      <c r="T37" s="45"/>
      <c r="U37" s="45"/>
      <c r="V37" s="45"/>
      <c r="W37" s="45"/>
      <c r="X37" s="45"/>
      <c r="Y37" s="45"/>
    </row>
    <row r="38" spans="1:25" ht="63.75" x14ac:dyDescent="0.25">
      <c r="A38" s="37" t="s">
        <v>27</v>
      </c>
      <c r="B38" s="37" t="s">
        <v>77</v>
      </c>
      <c r="C38" s="4" t="s">
        <v>78</v>
      </c>
      <c r="D38" s="4" t="s">
        <v>89</v>
      </c>
      <c r="E38" s="4" t="s">
        <v>80</v>
      </c>
      <c r="F38" s="11" t="s">
        <v>90</v>
      </c>
      <c r="G38" s="22" t="s">
        <v>91</v>
      </c>
      <c r="H38" s="4">
        <v>1</v>
      </c>
      <c r="I38" s="56">
        <v>0</v>
      </c>
      <c r="J38" s="57">
        <v>1</v>
      </c>
      <c r="K38" s="57">
        <v>0</v>
      </c>
      <c r="L38" s="57">
        <v>0</v>
      </c>
      <c r="M38" s="57">
        <v>0</v>
      </c>
      <c r="N38" s="57">
        <f t="shared" si="2"/>
        <v>1</v>
      </c>
      <c r="O38" s="25" t="s">
        <v>34</v>
      </c>
      <c r="P38" s="4" t="s">
        <v>84</v>
      </c>
      <c r="Q38" s="10" t="s">
        <v>85</v>
      </c>
      <c r="R38" s="4" t="s">
        <v>23</v>
      </c>
      <c r="S38" s="4" t="s">
        <v>86</v>
      </c>
      <c r="T38" s="45"/>
      <c r="U38" s="45"/>
      <c r="V38" s="45"/>
      <c r="W38" s="45"/>
      <c r="X38" s="45"/>
      <c r="Y38" s="45"/>
    </row>
    <row r="39" spans="1:25" ht="76.5" x14ac:dyDescent="0.25">
      <c r="A39" s="37" t="s">
        <v>27</v>
      </c>
      <c r="B39" s="37" t="s">
        <v>77</v>
      </c>
      <c r="C39" s="4" t="s">
        <v>78</v>
      </c>
      <c r="D39" s="4" t="s">
        <v>92</v>
      </c>
      <c r="E39" s="4" t="s">
        <v>80</v>
      </c>
      <c r="F39" s="23" t="s">
        <v>93</v>
      </c>
      <c r="G39" s="22" t="s">
        <v>94</v>
      </c>
      <c r="H39" s="4">
        <v>0</v>
      </c>
      <c r="I39" s="56">
        <v>0</v>
      </c>
      <c r="J39" s="57">
        <v>1</v>
      </c>
      <c r="K39" s="57">
        <v>0</v>
      </c>
      <c r="L39" s="57">
        <v>0</v>
      </c>
      <c r="M39" s="57">
        <v>0</v>
      </c>
      <c r="N39" s="57">
        <f t="shared" si="2"/>
        <v>1</v>
      </c>
      <c r="O39" s="25" t="s">
        <v>34</v>
      </c>
      <c r="P39" s="4" t="s">
        <v>84</v>
      </c>
      <c r="Q39" s="10" t="s">
        <v>85</v>
      </c>
      <c r="R39" s="4" t="s">
        <v>23</v>
      </c>
      <c r="S39" s="4" t="s">
        <v>86</v>
      </c>
      <c r="T39" s="45"/>
      <c r="U39" s="45"/>
      <c r="V39" s="45"/>
      <c r="W39" s="45"/>
      <c r="X39" s="45"/>
      <c r="Y39" s="45"/>
    </row>
    <row r="40" spans="1:25" ht="63.75" x14ac:dyDescent="0.25">
      <c r="A40" s="37" t="s">
        <v>27</v>
      </c>
      <c r="B40" s="37" t="s">
        <v>77</v>
      </c>
      <c r="C40" s="4" t="s">
        <v>78</v>
      </c>
      <c r="D40" s="4" t="s">
        <v>87</v>
      </c>
      <c r="E40" s="4" t="s">
        <v>95</v>
      </c>
      <c r="F40" s="6" t="s">
        <v>96</v>
      </c>
      <c r="G40" s="22" t="s">
        <v>97</v>
      </c>
      <c r="H40" s="4">
        <v>4</v>
      </c>
      <c r="I40" s="56" t="s">
        <v>98</v>
      </c>
      <c r="J40" s="57">
        <v>5</v>
      </c>
      <c r="K40" s="57">
        <v>5</v>
      </c>
      <c r="L40" s="57">
        <v>5</v>
      </c>
      <c r="M40" s="57">
        <v>5</v>
      </c>
      <c r="N40" s="57">
        <f t="shared" si="2"/>
        <v>20</v>
      </c>
      <c r="O40" s="25" t="s">
        <v>34</v>
      </c>
      <c r="P40" s="4" t="s">
        <v>26</v>
      </c>
      <c r="Q40" s="10" t="s">
        <v>85</v>
      </c>
      <c r="R40" s="4" t="s">
        <v>23</v>
      </c>
      <c r="S40" s="4" t="s">
        <v>86</v>
      </c>
      <c r="T40" s="45"/>
      <c r="U40" s="45"/>
      <c r="V40" s="45"/>
      <c r="W40" s="45"/>
      <c r="X40" s="45"/>
      <c r="Y40" s="45"/>
    </row>
    <row r="41" spans="1:25" ht="63.75" x14ac:dyDescent="0.25">
      <c r="A41" s="37" t="s">
        <v>27</v>
      </c>
      <c r="B41" s="37" t="s">
        <v>77</v>
      </c>
      <c r="C41" s="4" t="s">
        <v>78</v>
      </c>
      <c r="D41" s="4" t="s">
        <v>87</v>
      </c>
      <c r="E41" s="4" t="s">
        <v>95</v>
      </c>
      <c r="F41" s="6" t="s">
        <v>96</v>
      </c>
      <c r="G41" s="25" t="s">
        <v>99</v>
      </c>
      <c r="H41" s="4">
        <v>2</v>
      </c>
      <c r="I41" s="56" t="s">
        <v>83</v>
      </c>
      <c r="J41" s="57">
        <v>0</v>
      </c>
      <c r="K41" s="57">
        <v>1</v>
      </c>
      <c r="L41" s="57">
        <v>1</v>
      </c>
      <c r="M41" s="57">
        <v>0</v>
      </c>
      <c r="N41" s="57">
        <f t="shared" si="2"/>
        <v>2</v>
      </c>
      <c r="O41" s="25" t="s">
        <v>34</v>
      </c>
      <c r="P41" s="4" t="s">
        <v>35</v>
      </c>
      <c r="Q41" s="10" t="s">
        <v>85</v>
      </c>
      <c r="R41" s="4" t="s">
        <v>23</v>
      </c>
      <c r="S41" s="4" t="s">
        <v>86</v>
      </c>
      <c r="T41" s="45"/>
      <c r="U41" s="45"/>
      <c r="V41" s="45"/>
      <c r="W41" s="45"/>
      <c r="X41" s="45"/>
      <c r="Y41" s="45"/>
    </row>
    <row r="42" spans="1:25" ht="63.75" x14ac:dyDescent="0.25">
      <c r="A42" s="37" t="s">
        <v>27</v>
      </c>
      <c r="B42" s="37" t="s">
        <v>77</v>
      </c>
      <c r="C42" s="4" t="s">
        <v>78</v>
      </c>
      <c r="D42" s="4" t="s">
        <v>87</v>
      </c>
      <c r="E42" s="4" t="s">
        <v>95</v>
      </c>
      <c r="F42" s="6" t="s">
        <v>96</v>
      </c>
      <c r="G42" s="25" t="s">
        <v>100</v>
      </c>
      <c r="H42" s="4">
        <v>2</v>
      </c>
      <c r="I42" s="56" t="s">
        <v>83</v>
      </c>
      <c r="J42" s="57">
        <v>0</v>
      </c>
      <c r="K42" s="57">
        <v>1</v>
      </c>
      <c r="L42" s="57">
        <v>0</v>
      </c>
      <c r="M42" s="57">
        <v>0</v>
      </c>
      <c r="N42" s="57">
        <f t="shared" si="2"/>
        <v>1</v>
      </c>
      <c r="O42" s="25" t="s">
        <v>34</v>
      </c>
      <c r="P42" s="4" t="s">
        <v>35</v>
      </c>
      <c r="Q42" s="10" t="s">
        <v>85</v>
      </c>
      <c r="R42" s="4" t="s">
        <v>23</v>
      </c>
      <c r="S42" s="4" t="s">
        <v>86</v>
      </c>
      <c r="T42" s="45"/>
      <c r="U42" s="45"/>
      <c r="V42" s="45"/>
      <c r="W42" s="45"/>
      <c r="X42" s="45"/>
      <c r="Y42" s="45"/>
    </row>
    <row r="43" spans="1:25" ht="63.75" x14ac:dyDescent="0.25">
      <c r="A43" s="37" t="s">
        <v>27</v>
      </c>
      <c r="B43" s="37" t="s">
        <v>77</v>
      </c>
      <c r="C43" s="4" t="s">
        <v>78</v>
      </c>
      <c r="D43" s="4" t="s">
        <v>87</v>
      </c>
      <c r="E43" s="4" t="s">
        <v>101</v>
      </c>
      <c r="F43" s="6" t="s">
        <v>96</v>
      </c>
      <c r="G43" s="25" t="s">
        <v>102</v>
      </c>
      <c r="H43" s="4">
        <v>1</v>
      </c>
      <c r="I43" s="56" t="s">
        <v>103</v>
      </c>
      <c r="J43" s="57">
        <v>1</v>
      </c>
      <c r="K43" s="57">
        <v>1</v>
      </c>
      <c r="L43" s="57">
        <v>1</v>
      </c>
      <c r="M43" s="57">
        <v>1</v>
      </c>
      <c r="N43" s="57">
        <f t="shared" si="2"/>
        <v>4</v>
      </c>
      <c r="O43" s="25" t="s">
        <v>34</v>
      </c>
      <c r="P43" s="4" t="s">
        <v>26</v>
      </c>
      <c r="Q43" s="10" t="s">
        <v>85</v>
      </c>
      <c r="R43" s="4" t="s">
        <v>23</v>
      </c>
      <c r="S43" s="4" t="s">
        <v>86</v>
      </c>
      <c r="T43" s="45"/>
      <c r="U43" s="45"/>
      <c r="V43" s="45"/>
      <c r="W43" s="45"/>
      <c r="X43" s="45"/>
      <c r="Y43" s="45"/>
    </row>
    <row r="44" spans="1:25" ht="63.75" x14ac:dyDescent="0.25">
      <c r="A44" s="37" t="s">
        <v>27</v>
      </c>
      <c r="B44" s="37" t="s">
        <v>77</v>
      </c>
      <c r="C44" s="4" t="s">
        <v>78</v>
      </c>
      <c r="D44" s="4" t="s">
        <v>87</v>
      </c>
      <c r="E44" s="4" t="s">
        <v>101</v>
      </c>
      <c r="F44" s="6" t="s">
        <v>96</v>
      </c>
      <c r="G44" s="3" t="s">
        <v>104</v>
      </c>
      <c r="H44" s="4">
        <v>1</v>
      </c>
      <c r="I44" s="56" t="s">
        <v>103</v>
      </c>
      <c r="J44" s="57">
        <v>1</v>
      </c>
      <c r="K44" s="57">
        <v>1</v>
      </c>
      <c r="L44" s="57">
        <v>1</v>
      </c>
      <c r="M44" s="57">
        <v>1</v>
      </c>
      <c r="N44" s="57">
        <f t="shared" si="2"/>
        <v>4</v>
      </c>
      <c r="O44" s="25" t="s">
        <v>34</v>
      </c>
      <c r="P44" s="4" t="s">
        <v>26</v>
      </c>
      <c r="Q44" s="10" t="s">
        <v>85</v>
      </c>
      <c r="R44" s="4" t="s">
        <v>23</v>
      </c>
      <c r="S44" s="4" t="s">
        <v>86</v>
      </c>
      <c r="T44" s="45"/>
      <c r="U44" s="45"/>
      <c r="V44" s="45"/>
      <c r="W44" s="45"/>
      <c r="X44" s="45"/>
      <c r="Y44" s="45"/>
    </row>
    <row r="45" spans="1:25" ht="63.75" x14ac:dyDescent="0.25">
      <c r="A45" s="37" t="s">
        <v>27</v>
      </c>
      <c r="B45" s="37" t="s">
        <v>77</v>
      </c>
      <c r="C45" s="4" t="s">
        <v>78</v>
      </c>
      <c r="D45" s="4" t="s">
        <v>87</v>
      </c>
      <c r="E45" s="4" t="s">
        <v>95</v>
      </c>
      <c r="F45" s="24" t="s">
        <v>96</v>
      </c>
      <c r="G45" s="3" t="s">
        <v>105</v>
      </c>
      <c r="H45" s="4">
        <v>1</v>
      </c>
      <c r="I45" s="56" t="s">
        <v>103</v>
      </c>
      <c r="J45" s="57">
        <v>0.01</v>
      </c>
      <c r="K45" s="57">
        <v>1</v>
      </c>
      <c r="L45" s="57">
        <v>0</v>
      </c>
      <c r="M45" s="57">
        <v>1</v>
      </c>
      <c r="N45" s="57">
        <f t="shared" si="2"/>
        <v>2.0099999999999998</v>
      </c>
      <c r="O45" s="25" t="s">
        <v>34</v>
      </c>
      <c r="P45" s="4" t="s">
        <v>26</v>
      </c>
      <c r="Q45" s="10" t="s">
        <v>85</v>
      </c>
      <c r="R45" s="4" t="s">
        <v>23</v>
      </c>
      <c r="S45" s="4" t="s">
        <v>86</v>
      </c>
      <c r="T45" s="45"/>
      <c r="U45" s="45"/>
      <c r="V45" s="45"/>
      <c r="W45" s="45"/>
      <c r="X45" s="45"/>
      <c r="Y45" s="45"/>
    </row>
    <row r="46" spans="1:25" ht="63.75" x14ac:dyDescent="0.25">
      <c r="A46" s="37" t="s">
        <v>27</v>
      </c>
      <c r="B46" s="37" t="s">
        <v>77</v>
      </c>
      <c r="C46" s="4" t="s">
        <v>78</v>
      </c>
      <c r="D46" s="4" t="s">
        <v>87</v>
      </c>
      <c r="E46" s="4" t="s">
        <v>95</v>
      </c>
      <c r="F46" s="24" t="s">
        <v>96</v>
      </c>
      <c r="G46" s="25" t="s">
        <v>106</v>
      </c>
      <c r="H46" s="4">
        <v>1</v>
      </c>
      <c r="I46" s="56" t="s">
        <v>103</v>
      </c>
      <c r="J46" s="57">
        <v>0.01</v>
      </c>
      <c r="K46" s="57">
        <v>1</v>
      </c>
      <c r="L46" s="57">
        <v>0</v>
      </c>
      <c r="M46" s="57">
        <v>1</v>
      </c>
      <c r="N46" s="57">
        <f t="shared" si="2"/>
        <v>2.0099999999999998</v>
      </c>
      <c r="O46" s="25" t="s">
        <v>34</v>
      </c>
      <c r="P46" s="4" t="s">
        <v>26</v>
      </c>
      <c r="Q46" s="10" t="s">
        <v>85</v>
      </c>
      <c r="R46" s="4" t="s">
        <v>23</v>
      </c>
      <c r="S46" s="4" t="s">
        <v>86</v>
      </c>
      <c r="T46" s="45"/>
      <c r="U46" s="45"/>
      <c r="V46" s="45"/>
      <c r="W46" s="45"/>
      <c r="X46" s="45"/>
      <c r="Y46" s="45"/>
    </row>
    <row r="47" spans="1:25" ht="63.75" x14ac:dyDescent="0.25">
      <c r="A47" s="37" t="s">
        <v>27</v>
      </c>
      <c r="B47" s="37" t="s">
        <v>77</v>
      </c>
      <c r="C47" s="4" t="s">
        <v>78</v>
      </c>
      <c r="D47" s="4" t="s">
        <v>87</v>
      </c>
      <c r="E47" s="4" t="s">
        <v>95</v>
      </c>
      <c r="F47" s="24" t="s">
        <v>96</v>
      </c>
      <c r="G47" s="22" t="s">
        <v>107</v>
      </c>
      <c r="H47" s="4">
        <v>1</v>
      </c>
      <c r="I47" s="56" t="s">
        <v>103</v>
      </c>
      <c r="J47" s="57">
        <v>0.01</v>
      </c>
      <c r="K47" s="57">
        <v>1</v>
      </c>
      <c r="L47" s="57">
        <v>0</v>
      </c>
      <c r="M47" s="57">
        <v>1</v>
      </c>
      <c r="N47" s="57">
        <f t="shared" si="2"/>
        <v>2.0099999999999998</v>
      </c>
      <c r="O47" s="25" t="s">
        <v>34</v>
      </c>
      <c r="P47" s="4" t="s">
        <v>26</v>
      </c>
      <c r="Q47" s="10" t="s">
        <v>85</v>
      </c>
      <c r="R47" s="4" t="s">
        <v>23</v>
      </c>
      <c r="S47" s="4" t="s">
        <v>86</v>
      </c>
      <c r="T47" s="45"/>
      <c r="U47" s="45"/>
      <c r="V47" s="45"/>
      <c r="W47" s="45"/>
      <c r="X47" s="45"/>
      <c r="Y47" s="45"/>
    </row>
    <row r="48" spans="1:25" x14ac:dyDescent="0.25">
      <c r="A48" s="43"/>
      <c r="B48" s="43"/>
      <c r="C48" s="43"/>
      <c r="D48" s="43"/>
      <c r="E48" s="43"/>
      <c r="F48" s="44"/>
      <c r="G48" s="43"/>
      <c r="H48" s="43"/>
      <c r="I48" s="43"/>
      <c r="J48" s="43"/>
      <c r="K48" s="43"/>
      <c r="L48" s="43"/>
      <c r="M48" s="43"/>
      <c r="N48" s="43"/>
      <c r="O48" s="43"/>
      <c r="P48" s="44"/>
      <c r="Q48" s="43"/>
      <c r="R48" s="43"/>
      <c r="S48" s="43"/>
      <c r="T48" s="45"/>
      <c r="U48" s="45"/>
      <c r="V48" s="45"/>
      <c r="W48" s="45"/>
      <c r="X48" s="45"/>
      <c r="Y48" s="45"/>
    </row>
    <row r="49" spans="1:25" x14ac:dyDescent="0.25">
      <c r="A49" s="43"/>
      <c r="B49" s="43"/>
      <c r="C49" s="43"/>
      <c r="D49" s="43"/>
      <c r="E49" s="43"/>
      <c r="F49" s="44"/>
      <c r="G49" s="43"/>
      <c r="H49" s="43"/>
      <c r="I49" s="43"/>
      <c r="J49" s="43"/>
      <c r="K49" s="43"/>
      <c r="L49" s="43"/>
      <c r="M49" s="43"/>
      <c r="N49" s="43"/>
      <c r="O49" s="43"/>
      <c r="P49" s="44"/>
      <c r="Q49" s="43"/>
      <c r="R49" s="43"/>
      <c r="S49" s="43"/>
      <c r="T49" s="45"/>
      <c r="U49" s="45"/>
      <c r="V49" s="45"/>
      <c r="W49" s="45"/>
      <c r="X49" s="45"/>
      <c r="Y49" s="45"/>
    </row>
    <row r="50" spans="1:25" x14ac:dyDescent="0.25">
      <c r="A50" s="35"/>
      <c r="B50" s="35"/>
      <c r="C50" s="35"/>
      <c r="D50" s="35"/>
      <c r="E50" s="35"/>
      <c r="F50" s="36"/>
      <c r="G50" s="35"/>
      <c r="H50" s="35"/>
      <c r="I50" s="35"/>
      <c r="J50" s="35"/>
      <c r="K50" s="35"/>
      <c r="L50" s="35"/>
      <c r="M50" s="35"/>
      <c r="N50" s="35"/>
      <c r="O50" s="35"/>
      <c r="P50" s="36"/>
      <c r="Q50" s="35"/>
      <c r="R50" s="35"/>
      <c r="S50" s="35"/>
    </row>
    <row r="51" spans="1:25" x14ac:dyDescent="0.25">
      <c r="A51" s="35"/>
      <c r="B51" s="35"/>
      <c r="C51" s="35"/>
      <c r="D51" s="35"/>
      <c r="E51" s="35"/>
      <c r="F51" s="36"/>
      <c r="G51" s="35"/>
      <c r="H51" s="35"/>
      <c r="I51" s="35"/>
      <c r="J51" s="35"/>
      <c r="K51" s="35"/>
      <c r="L51" s="35"/>
      <c r="M51" s="35"/>
      <c r="N51" s="35"/>
      <c r="O51" s="35"/>
      <c r="P51" s="36"/>
      <c r="Q51" s="35"/>
      <c r="R51" s="35"/>
      <c r="S51" s="35"/>
    </row>
    <row r="52" spans="1:25" x14ac:dyDescent="0.25">
      <c r="A52" s="35"/>
      <c r="B52" s="35"/>
      <c r="C52" s="35"/>
      <c r="D52" s="35"/>
      <c r="E52" s="35"/>
      <c r="F52" s="36"/>
      <c r="G52" s="35"/>
      <c r="H52" s="35"/>
      <c r="I52" s="35"/>
      <c r="J52" s="35"/>
      <c r="K52" s="35"/>
      <c r="L52" s="35"/>
      <c r="M52" s="35"/>
      <c r="N52" s="35"/>
      <c r="O52" s="35"/>
      <c r="P52" s="36"/>
      <c r="Q52" s="35"/>
      <c r="R52" s="35"/>
      <c r="S52" s="35"/>
    </row>
    <row r="53" spans="1:25" x14ac:dyDescent="0.25">
      <c r="A53" s="35"/>
      <c r="B53" s="35"/>
      <c r="C53" s="35"/>
      <c r="D53" s="35"/>
      <c r="E53" s="35"/>
      <c r="F53" s="36"/>
      <c r="G53" s="35"/>
      <c r="H53" s="35"/>
      <c r="I53" s="35"/>
      <c r="J53" s="35"/>
      <c r="K53" s="35"/>
      <c r="L53" s="35"/>
      <c r="M53" s="35"/>
      <c r="N53" s="35"/>
      <c r="O53" s="35"/>
      <c r="P53" s="36"/>
      <c r="Q53" s="35"/>
      <c r="R53" s="35"/>
      <c r="S53" s="35"/>
    </row>
    <row r="54" spans="1:25" x14ac:dyDescent="0.25">
      <c r="A54" s="35"/>
      <c r="B54" s="35"/>
      <c r="C54" s="35"/>
      <c r="D54" s="35"/>
      <c r="E54" s="35"/>
      <c r="F54" s="36"/>
      <c r="G54" s="35"/>
      <c r="H54" s="35"/>
      <c r="I54" s="35"/>
      <c r="J54" s="35"/>
      <c r="K54" s="35"/>
      <c r="L54" s="35"/>
      <c r="M54" s="35"/>
      <c r="N54" s="35"/>
      <c r="O54" s="35"/>
      <c r="P54" s="36"/>
      <c r="Q54" s="35"/>
      <c r="R54" s="35"/>
      <c r="S54" s="35"/>
    </row>
    <row r="55" spans="1:25" x14ac:dyDescent="0.25">
      <c r="A55" s="35"/>
      <c r="B55" s="35"/>
      <c r="C55" s="35"/>
      <c r="D55" s="35"/>
      <c r="E55" s="35"/>
      <c r="F55" s="36"/>
      <c r="G55" s="35"/>
      <c r="H55" s="35"/>
      <c r="I55" s="35"/>
      <c r="J55" s="35"/>
      <c r="K55" s="35"/>
      <c r="L55" s="35"/>
      <c r="M55" s="35"/>
      <c r="N55" s="35"/>
      <c r="O55" s="35"/>
      <c r="P55" s="36"/>
      <c r="Q55" s="35"/>
      <c r="R55" s="35"/>
      <c r="S55" s="35"/>
    </row>
    <row r="56" spans="1:25" x14ac:dyDescent="0.25">
      <c r="A56" s="35"/>
      <c r="B56" s="35"/>
      <c r="C56" s="35"/>
      <c r="D56" s="35"/>
      <c r="E56" s="35"/>
      <c r="F56" s="36"/>
      <c r="G56" s="35"/>
      <c r="H56" s="35"/>
      <c r="I56" s="35"/>
      <c r="J56" s="35"/>
      <c r="K56" s="35"/>
      <c r="L56" s="35"/>
      <c r="M56" s="35"/>
      <c r="N56" s="35"/>
      <c r="O56" s="35"/>
      <c r="P56" s="36"/>
      <c r="Q56" s="35"/>
      <c r="R56" s="35"/>
      <c r="S56" s="35"/>
    </row>
    <row r="57" spans="1:25" x14ac:dyDescent="0.25">
      <c r="A57" s="35"/>
      <c r="B57" s="35"/>
      <c r="C57" s="35"/>
      <c r="D57" s="35"/>
      <c r="E57" s="35"/>
      <c r="F57" s="36"/>
      <c r="G57" s="35"/>
      <c r="H57" s="35"/>
      <c r="I57" s="35"/>
      <c r="J57" s="35"/>
      <c r="K57" s="35"/>
      <c r="L57" s="35"/>
      <c r="M57" s="35"/>
      <c r="N57" s="35"/>
      <c r="O57" s="35"/>
      <c r="P57" s="36"/>
      <c r="Q57" s="35"/>
      <c r="R57" s="35"/>
      <c r="S57" s="35"/>
    </row>
    <row r="58" spans="1:25" x14ac:dyDescent="0.25">
      <c r="A58" s="35"/>
      <c r="B58" s="35"/>
      <c r="C58" s="35"/>
      <c r="D58" s="35"/>
      <c r="E58" s="35"/>
      <c r="F58" s="36"/>
      <c r="G58" s="35"/>
      <c r="H58" s="35"/>
      <c r="I58" s="35"/>
      <c r="J58" s="35"/>
      <c r="K58" s="35"/>
      <c r="L58" s="35"/>
      <c r="M58" s="35"/>
      <c r="N58" s="35"/>
      <c r="O58" s="35"/>
      <c r="P58" s="36"/>
      <c r="Q58" s="35"/>
      <c r="R58" s="35"/>
      <c r="S58" s="35"/>
    </row>
  </sheetData>
  <protectedRanges>
    <protectedRange sqref="C4:C20 A4:A20" name="Rango1_3"/>
    <protectedRange sqref="B4:B20" name="Rango1_4_1"/>
    <protectedRange sqref="D4:D20" name="Rango1_1"/>
    <protectedRange sqref="G6 G8:G11 G14:G18" name="Rango1_4"/>
    <protectedRange sqref="I20 I5:I12 I14:I18" name="Rango1_5_1"/>
    <protectedRange sqref="O4:O20" name="Rango2_1"/>
    <protectedRange sqref="P4" name="Rango1_1_1_3"/>
    <protectedRange sqref="P5" name="Rango1_1_1_3_1"/>
    <protectedRange sqref="P6 P8:P11 P14:P18" name="Rango1_1_1_3_2"/>
    <protectedRange sqref="P7 P12:P13 P19:P20" name="Rango1_1_1_4"/>
    <protectedRange sqref="Q4:S20" name="Rango2"/>
    <protectedRange sqref="F8:F9" name="Rango1_5_5"/>
    <protectedRange sqref="F10" name="Rango1_5_5_1"/>
    <protectedRange sqref="F11" name="Rango1_5_5_3"/>
    <protectedRange sqref="F12" name="Rango1_5_5_4"/>
    <protectedRange sqref="F13" name="Rango1_5_5_5"/>
    <protectedRange sqref="F4" name="Rango1_2_1_1"/>
    <protectedRange sqref="F5:F7" name="Rango1_2_1_1_3"/>
    <protectedRange sqref="F14:F17" name="Rango1_1_1"/>
    <protectedRange sqref="G4" name="Rango1_7_1"/>
    <protectedRange sqref="G5 G7" name="Rango1_7_2"/>
    <protectedRange sqref="A36:A47" name="Rango1_3_1"/>
    <protectedRange sqref="F40:F47" name="Rango1_2_1_1_1_1"/>
    <protectedRange sqref="D36:D47" name="Rango1_2"/>
    <protectedRange sqref="B36:B47" name="Rango1_4_1_1"/>
    <protectedRange sqref="F36:F37" name="Rango1_2_1_1_1"/>
    <protectedRange sqref="G36 G38:G39" name="Rango1_1_1_1"/>
    <protectedRange sqref="G40:G47" name="Rango1_1_1_1_1"/>
    <protectedRange sqref="I36:I39" name="Rango1_6"/>
    <protectedRange sqref="H36:H39" name="Rango1_1_1_3_3"/>
    <protectedRange sqref="I40:I47" name="Rango1_8"/>
    <protectedRange sqref="H40:H47" name="Rango1_1_1_3_4"/>
    <protectedRange sqref="N40 J36:N39" name="Rango1_1_1_2"/>
    <protectedRange sqref="J40:M40 J41:N47" name="Rango1_1_1_2_1"/>
    <protectedRange sqref="O36:O47" name="Rango2_2"/>
    <protectedRange sqref="P36:P39" name="Rango1_1_1_5"/>
    <protectedRange sqref="P40" name="Rango1_1_1_5_1"/>
    <protectedRange sqref="P43:P47" name="Rango1_1_1_6"/>
    <protectedRange sqref="P41:P42" name="Rango1_1_1_7"/>
    <protectedRange sqref="Q22:S47" name="Rango2_3"/>
    <protectedRange sqref="F39" name="Rango1_2_4_1"/>
    <protectedRange sqref="F38" name="Rango1_2_1_1_1_1_1"/>
    <protectedRange sqref="A22:A35" name="Rango1"/>
    <protectedRange sqref="B22:E35" name="Rango1_5"/>
    <protectedRange sqref="F22:F35" name="Rango1_7"/>
    <protectedRange sqref="G22:G35" name="Rango1_9"/>
    <protectedRange sqref="H22:I35" name="Rango1_10"/>
    <protectedRange sqref="J22:M35" name="Rango1_11"/>
    <protectedRange sqref="O22:O35" name="Rango2_4"/>
  </protectedRanges>
  <mergeCells count="13">
    <mergeCell ref="A1:S1"/>
    <mergeCell ref="A2:A3"/>
    <mergeCell ref="B2:B3"/>
    <mergeCell ref="C2:C3"/>
    <mergeCell ref="D2:D3"/>
    <mergeCell ref="E2:E3"/>
    <mergeCell ref="J2:N2"/>
    <mergeCell ref="O2:P2"/>
    <mergeCell ref="Q2:S2"/>
    <mergeCell ref="F2:F3"/>
    <mergeCell ref="G2:G3"/>
    <mergeCell ref="H2:H3"/>
    <mergeCell ref="I2:I3"/>
  </mergeCells>
  <dataValidations count="6">
    <dataValidation type="list" operator="greaterThanOrEqual" allowBlank="1" showInputMessage="1" showErrorMessage="1" sqref="C4:C20">
      <formula1>INDIRECT(A4)</formula1>
    </dataValidation>
    <dataValidation type="list" operator="greaterThanOrEqual" allowBlank="1" showInputMessage="1" showErrorMessage="1" sqref="A4:A20 A22:A47">
      <formula1>DIME</formula1>
    </dataValidation>
    <dataValidation operator="greaterThanOrEqual" allowBlank="1" showInputMessage="1" showErrorMessage="1" sqref="G4:G11 G14:G18 F36:F37 B22:B35 F40:F47 D22:G35"/>
    <dataValidation type="list" operator="greaterThanOrEqual" allowBlank="1" showInputMessage="1" showErrorMessage="1" sqref="C22:C35">
      <formula1>INDIRECT(XFD22)</formula1>
    </dataValidation>
    <dataValidation type="decimal" operator="greaterThanOrEqual" allowBlank="1" showInputMessage="1" showErrorMessage="1" sqref="J22:N35">
      <formula1>-1000000000</formula1>
    </dataValidation>
    <dataValidation type="decimal" operator="greaterThanOrEqual" allowBlank="1" showInputMessage="1" showErrorMessage="1" sqref="H22:H47">
      <formula1>-1000000000000</formula1>
    </dataValidation>
  </dataValidations>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[2]DIMYCOMP!#REF!</xm:f>
          </x14:formula1>
          <xm:sqref>O22:O35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GESTION DIFERENCIAL POB VULNERA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PLANEACION05</cp:lastModifiedBy>
  <dcterms:created xsi:type="dcterms:W3CDTF">2018-01-16T21:00:09Z</dcterms:created>
  <dcterms:modified xsi:type="dcterms:W3CDTF">2018-01-31T20:21:01Z</dcterms:modified>
</cp:coreProperties>
</file>