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INFORMES DE LA SUPER\"/>
    </mc:Choice>
  </mc:AlternateContent>
  <xr:revisionPtr revIDLastSave="0" documentId="13_ncr:1_{FB511034-10D1-4AAD-812B-7DDDFC98AB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SOCIACION" sheetId="9" r:id="rId1"/>
    <sheet name="CLINICA CANCEROLOGICA" sheetId="25" r:id="rId2"/>
    <sheet name="CLIN MATERN INF SAN LUIS" sheetId="48" r:id="rId3"/>
    <sheet name="CLINICA ANTA ANA" sheetId="24" r:id="rId4"/>
    <sheet name="GASTROQUIRRUGICA" sheetId="19" r:id="rId5"/>
    <sheet name="HOSPICLINIC" sheetId="40" r:id="rId6"/>
    <sheet name="INSERCOOP" sheetId="15" r:id="rId7"/>
    <sheet name="KARISALUD" sheetId="49" r:id="rId8"/>
    <sheet name="MEDICAL DUARTE ZF SAS" sheetId="4" r:id="rId9"/>
    <sheet name="VIMEC" sheetId="4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2" i="19" l="1"/>
  <c r="AB32" i="19"/>
  <c r="X32" i="19"/>
  <c r="Q32" i="19"/>
  <c r="AC19" i="40"/>
  <c r="AB19" i="40"/>
  <c r="X19" i="40"/>
  <c r="Q19" i="40"/>
  <c r="AC177" i="15" l="1"/>
  <c r="AB177" i="15"/>
  <c r="X177" i="15"/>
  <c r="Q177" i="15"/>
  <c r="AG89" i="4" l="1"/>
  <c r="AC89" i="4"/>
  <c r="AB89" i="4"/>
  <c r="X89" i="4"/>
  <c r="Q89" i="4"/>
  <c r="AJ20" i="4"/>
  <c r="AJ21" i="4"/>
  <c r="AJ22" i="4"/>
  <c r="AJ23" i="4"/>
  <c r="AJ24" i="4"/>
  <c r="AJ25" i="4"/>
  <c r="AC79" i="45"/>
  <c r="AB79" i="45"/>
  <c r="X79" i="45"/>
  <c r="Q79" i="45"/>
  <c r="AJ10" i="4" l="1"/>
  <c r="AJ11" i="4"/>
  <c r="AJ12" i="4"/>
  <c r="AJ13" i="4"/>
  <c r="AJ14" i="4"/>
  <c r="AJ15" i="4"/>
  <c r="AJ16" i="4"/>
  <c r="AJ17" i="4"/>
  <c r="AJ18" i="4"/>
  <c r="AJ19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C10" i="49" l="1"/>
  <c r="AB10" i="49"/>
  <c r="X10" i="49"/>
  <c r="Q10" i="49"/>
  <c r="AJ9" i="49"/>
  <c r="AK135" i="15"/>
  <c r="AK136" i="15"/>
  <c r="AK137" i="15"/>
  <c r="AK138" i="15"/>
  <c r="AK139" i="15"/>
  <c r="AK140" i="15"/>
  <c r="AK141" i="15"/>
  <c r="AK142" i="15"/>
  <c r="AK143" i="15"/>
  <c r="AK144" i="15"/>
  <c r="AK145" i="15"/>
  <c r="AK146" i="15"/>
  <c r="AK147" i="15"/>
  <c r="AK148" i="15"/>
  <c r="AK149" i="15"/>
  <c r="AK150" i="15"/>
  <c r="AK151" i="15"/>
  <c r="AK152" i="15"/>
  <c r="AK153" i="15"/>
  <c r="AK154" i="15"/>
  <c r="AK155" i="15"/>
  <c r="AK156" i="15"/>
  <c r="AK157" i="15"/>
  <c r="AK158" i="15"/>
  <c r="AK159" i="15"/>
  <c r="AK160" i="15"/>
  <c r="AK161" i="15"/>
  <c r="AK162" i="15"/>
  <c r="AK163" i="15"/>
  <c r="AK164" i="15"/>
  <c r="AK165" i="15"/>
  <c r="AK166" i="15"/>
  <c r="AK167" i="15"/>
  <c r="AK168" i="15"/>
  <c r="AK169" i="15"/>
  <c r="AK170" i="15"/>
  <c r="AK171" i="15"/>
  <c r="AK172" i="15"/>
  <c r="AK173" i="15"/>
  <c r="AK174" i="15"/>
  <c r="AK175" i="15"/>
  <c r="AK176" i="15"/>
  <c r="AC95" i="24" l="1"/>
  <c r="AB95" i="24"/>
  <c r="AA95" i="24"/>
  <c r="Z95" i="24"/>
  <c r="Y95" i="24"/>
  <c r="X95" i="24"/>
  <c r="Q95" i="24"/>
  <c r="AG11" i="48" l="1"/>
  <c r="AC11" i="48"/>
  <c r="AB11" i="48"/>
  <c r="X11" i="48"/>
  <c r="Q11" i="48"/>
  <c r="AG52" i="25"/>
  <c r="AB52" i="25" l="1"/>
  <c r="AC52" i="25"/>
  <c r="Q52" i="25"/>
  <c r="Q390" i="9" l="1"/>
  <c r="X390" i="9"/>
  <c r="AB390" i="9"/>
  <c r="AC390" i="9"/>
  <c r="AJ9" i="4" l="1"/>
  <c r="AK10" i="15" l="1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K101" i="15"/>
  <c r="AK102" i="15"/>
  <c r="AK103" i="15"/>
  <c r="AK104" i="15"/>
  <c r="AK105" i="15"/>
  <c r="AK106" i="15"/>
  <c r="AK107" i="15"/>
  <c r="AK108" i="15"/>
  <c r="AK109" i="15"/>
  <c r="AK110" i="15"/>
  <c r="AK111" i="15"/>
  <c r="AK112" i="15"/>
  <c r="AK113" i="15"/>
  <c r="AK114" i="15"/>
  <c r="AK115" i="15"/>
  <c r="AK116" i="15"/>
  <c r="AK117" i="15"/>
  <c r="AK118" i="15"/>
  <c r="AK119" i="15"/>
  <c r="AK120" i="15"/>
  <c r="AK121" i="15"/>
  <c r="AK122" i="15"/>
  <c r="AK123" i="15"/>
  <c r="AK124" i="15"/>
  <c r="AK125" i="15"/>
  <c r="AK126" i="15"/>
  <c r="AK127" i="15"/>
  <c r="AK128" i="15"/>
  <c r="AK129" i="15"/>
  <c r="AK130" i="15"/>
  <c r="AK131" i="15"/>
  <c r="AK132" i="15"/>
  <c r="AK133" i="15"/>
  <c r="AK134" i="15"/>
  <c r="AK9" i="15"/>
  <c r="AJ10" i="9" l="1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AJ292" i="9"/>
  <c r="AJ293" i="9"/>
  <c r="AJ294" i="9"/>
  <c r="AJ295" i="9"/>
  <c r="AJ296" i="9"/>
  <c r="AJ297" i="9"/>
  <c r="AJ298" i="9"/>
  <c r="AJ299" i="9"/>
  <c r="AJ300" i="9"/>
  <c r="AJ301" i="9"/>
  <c r="AJ302" i="9"/>
  <c r="AJ303" i="9"/>
  <c r="AJ304" i="9"/>
  <c r="AJ305" i="9"/>
  <c r="AJ306" i="9"/>
  <c r="AJ307" i="9"/>
  <c r="AJ308" i="9"/>
  <c r="AJ309" i="9"/>
  <c r="AJ310" i="9"/>
  <c r="AJ311" i="9"/>
  <c r="AJ312" i="9"/>
  <c r="AJ313" i="9"/>
  <c r="AJ314" i="9"/>
  <c r="AJ315" i="9"/>
  <c r="AJ316" i="9"/>
  <c r="AJ317" i="9"/>
  <c r="AJ318" i="9"/>
  <c r="AJ319" i="9"/>
  <c r="AJ320" i="9"/>
  <c r="AJ321" i="9"/>
  <c r="AJ322" i="9"/>
  <c r="AJ323" i="9"/>
  <c r="AJ324" i="9"/>
  <c r="AJ325" i="9"/>
  <c r="AJ326" i="9"/>
  <c r="AJ327" i="9"/>
  <c r="AJ328" i="9"/>
  <c r="AJ329" i="9"/>
  <c r="AJ330" i="9"/>
  <c r="AJ331" i="9"/>
  <c r="AJ332" i="9"/>
  <c r="AJ333" i="9"/>
  <c r="AJ334" i="9"/>
  <c r="AJ335" i="9"/>
  <c r="AJ336" i="9"/>
  <c r="AJ337" i="9"/>
  <c r="AJ338" i="9"/>
  <c r="AJ339" i="9"/>
  <c r="AJ340" i="9"/>
  <c r="AJ341" i="9"/>
  <c r="AJ342" i="9"/>
  <c r="AJ343" i="9"/>
  <c r="AJ344" i="9"/>
  <c r="AJ345" i="9"/>
  <c r="AJ346" i="9"/>
  <c r="AJ347" i="9"/>
  <c r="AJ348" i="9"/>
  <c r="AJ349" i="9"/>
  <c r="AJ350" i="9"/>
  <c r="AJ351" i="9"/>
  <c r="AJ352" i="9"/>
  <c r="AJ353" i="9"/>
  <c r="AJ354" i="9"/>
  <c r="AJ355" i="9"/>
  <c r="AJ356" i="9"/>
  <c r="AJ357" i="9"/>
  <c r="AJ358" i="9"/>
  <c r="AJ359" i="9"/>
  <c r="AJ360" i="9"/>
  <c r="AJ361" i="9"/>
  <c r="AJ362" i="9"/>
  <c r="AJ363" i="9"/>
  <c r="AJ364" i="9"/>
  <c r="AJ365" i="9"/>
  <c r="AJ366" i="9"/>
  <c r="AJ367" i="9"/>
  <c r="AJ368" i="9"/>
  <c r="AJ369" i="9"/>
  <c r="AJ370" i="9"/>
  <c r="AJ371" i="9"/>
  <c r="AJ372" i="9"/>
  <c r="AJ373" i="9"/>
  <c r="AJ374" i="9"/>
  <c r="AJ375" i="9"/>
  <c r="AJ376" i="9"/>
  <c r="AJ377" i="9"/>
  <c r="AJ378" i="9"/>
  <c r="AJ379" i="9"/>
  <c r="AJ380" i="9"/>
  <c r="AJ381" i="9"/>
  <c r="AJ382" i="9"/>
  <c r="AJ383" i="9"/>
  <c r="AJ384" i="9"/>
  <c r="AJ385" i="9"/>
  <c r="AJ386" i="9"/>
  <c r="AJ387" i="9"/>
  <c r="AJ388" i="9"/>
  <c r="AJ389" i="9"/>
  <c r="AJ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C2B1DFCA-2D81-400E-B667-D8527124F35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E0DC3AD2-20B4-47CD-9A59-0268F48377A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65B0AAEF-6980-4742-ACA2-D8C446CCDBCF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43EC984C-E9EB-49D3-A4D4-C78046DA2048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2DD5CD0C-7947-43E6-BC91-883B5FBDBBC1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73B7A2C3-76E0-4D33-AC19-39C67D49F5B6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9B7E1831-2193-4D77-BE6D-877ED3C2E11D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<sst xmlns="http://schemas.openxmlformats.org/spreadsheetml/2006/main" count="3007" uniqueCount="1020">
  <si>
    <t>NÚMERO DE ACTA DE CONCILIACIÓN</t>
  </si>
  <si>
    <t>OBSERVACIONES</t>
  </si>
  <si>
    <t>FECHA DE CORTE DE CONCILIACION:</t>
  </si>
  <si>
    <t>No.</t>
  </si>
  <si>
    <t>NO PBS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</si>
  <si>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</si>
  <si>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</si>
  <si>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</si>
  <si>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</si>
  <si>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</si>
  <si>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</si>
  <si>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</si>
  <si>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</si>
  <si>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</si>
  <si>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</si>
  <si>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</si>
  <si>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</si>
  <si>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</si>
  <si>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</si>
  <si>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</si>
  <si>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</si>
  <si>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</si>
  <si>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</si>
  <si>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</si>
  <si>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</si>
  <si>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</si>
  <si>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</si>
  <si>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</si>
  <si>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</si>
  <si>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</si>
  <si>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</si>
  <si>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</si>
  <si>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</si>
  <si>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</si>
  <si>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</si>
  <si>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</si>
  <si>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</si>
  <si>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</si>
  <si>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</si>
  <si>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INSTITUTO DEPARTAMENTAL DE SALUD DE NORTE DE SANTANDER</t>
  </si>
  <si>
    <t>IPS: MEDICAL DUARTE ZF SAS</t>
  </si>
  <si>
    <t>IPS: ASOCIACION DE PRESTADORES DE SERVICIOS Y SUMINISTROS DE SALUD - ASSALUD</t>
  </si>
  <si>
    <t>GLOSA CONCILIADA ACEPTADA E.T</t>
  </si>
  <si>
    <t>IPS:  COOPERATIVA DE INVERSIONES Y SERVICIOS EMPRESARIALES - INSERCOOP</t>
  </si>
  <si>
    <t>FECHA DE CONCILIACION: 1 AL 31 DE OCTUBRE DE 2021</t>
  </si>
  <si>
    <t>IPS: VITAL MEDICAL CARE SAS VIMEC</t>
  </si>
  <si>
    <t>IPS: CLINICA DE CANCEROLOGIA DEL NORTE DE SANTAN DER</t>
  </si>
  <si>
    <t>FECHA DE CONCILIACION: DEL 01 AL 31 DE  DICIEMBRE DE 2021</t>
  </si>
  <si>
    <t>CL12573</t>
  </si>
  <si>
    <t>CL13753</t>
  </si>
  <si>
    <t>CL13754</t>
  </si>
  <si>
    <t>CL13756</t>
  </si>
  <si>
    <t>21326-15/12/2021</t>
  </si>
  <si>
    <t>CAN7841</t>
  </si>
  <si>
    <t>CAN7847</t>
  </si>
  <si>
    <t>CAN7852</t>
  </si>
  <si>
    <t>CAN7886</t>
  </si>
  <si>
    <t>CAN7876</t>
  </si>
  <si>
    <t>CAN7878</t>
  </si>
  <si>
    <t>CAN7880</t>
  </si>
  <si>
    <t>CAN7861</t>
  </si>
  <si>
    <t>CAN7856</t>
  </si>
  <si>
    <t>CAN7870</t>
  </si>
  <si>
    <t>CAN7866</t>
  </si>
  <si>
    <t>CAN7868</t>
  </si>
  <si>
    <t>CAN7833</t>
  </si>
  <si>
    <t>CAN7831</t>
  </si>
  <si>
    <t>CAN7872</t>
  </si>
  <si>
    <t>21250-14/12/2021</t>
  </si>
  <si>
    <t>21269-14/12/2021</t>
  </si>
  <si>
    <t>21260-14/12/2021</t>
  </si>
  <si>
    <t>21263-14/12/2021</t>
  </si>
  <si>
    <t>CAN13239</t>
  </si>
  <si>
    <t>CAN13241</t>
  </si>
  <si>
    <t>CAN13243</t>
  </si>
  <si>
    <t>CAN13245</t>
  </si>
  <si>
    <t>CAN13247</t>
  </si>
  <si>
    <t>CAN13390</t>
  </si>
  <si>
    <t>CAN13501</t>
  </si>
  <si>
    <t>CAN14687</t>
  </si>
  <si>
    <t>CAN14672</t>
  </si>
  <si>
    <t>CAN15440</t>
  </si>
  <si>
    <t>CAN14962</t>
  </si>
  <si>
    <t>CAN14968</t>
  </si>
  <si>
    <t>CAN13237</t>
  </si>
  <si>
    <t>CAN13490</t>
  </si>
  <si>
    <t>CAN13541</t>
  </si>
  <si>
    <t>CAN13735</t>
  </si>
  <si>
    <t>CAN14367</t>
  </si>
  <si>
    <t>CAN13384</t>
  </si>
  <si>
    <t>CAN15723</t>
  </si>
  <si>
    <t>21273-14/12/2021</t>
  </si>
  <si>
    <t>21276-14/12/2021</t>
  </si>
  <si>
    <t>21279-14/12/2021</t>
  </si>
  <si>
    <t>21270-14/12/2021</t>
  </si>
  <si>
    <t>21339-15/12/2021</t>
  </si>
  <si>
    <t>21341-15/12/2021</t>
  </si>
  <si>
    <t>21334-15/12/2021</t>
  </si>
  <si>
    <t>CL12149</t>
  </si>
  <si>
    <t>CL12150</t>
  </si>
  <si>
    <t>CL12174</t>
  </si>
  <si>
    <t>CL12325</t>
  </si>
  <si>
    <t>CL12471</t>
  </si>
  <si>
    <t>IPS: CLINICA MATERNO INFANTL SAN LUIS</t>
  </si>
  <si>
    <t>ENP-241</t>
  </si>
  <si>
    <t>ENP-379</t>
  </si>
  <si>
    <t>NO POSS</t>
  </si>
  <si>
    <t>21324-15/12/2021</t>
  </si>
  <si>
    <t>IPS: CLINICA SANTA SA</t>
  </si>
  <si>
    <t>CSA-1074833</t>
  </si>
  <si>
    <t>CSA-1098029</t>
  </si>
  <si>
    <t>CSA-1078800</t>
  </si>
  <si>
    <t>CSA-1065712</t>
  </si>
  <si>
    <t>81-06/12/2021</t>
  </si>
  <si>
    <t>CSA-1133377</t>
  </si>
  <si>
    <t>CSA-1137571</t>
  </si>
  <si>
    <t>CSA-1140997</t>
  </si>
  <si>
    <t>CSA-1150310</t>
  </si>
  <si>
    <t>CSA-1157993</t>
  </si>
  <si>
    <t>CSA-1165065</t>
  </si>
  <si>
    <t>CSA-1165825</t>
  </si>
  <si>
    <t>CSA-1169667</t>
  </si>
  <si>
    <t>CSA-1173107</t>
  </si>
  <si>
    <t>CSA-1165816</t>
  </si>
  <si>
    <t>CSA-1173214</t>
  </si>
  <si>
    <t>CSA-1177676</t>
  </si>
  <si>
    <t>CSA-1180357</t>
  </si>
  <si>
    <t>CSA-1180390</t>
  </si>
  <si>
    <t>CSA-1181230</t>
  </si>
  <si>
    <t>CSA-1183175</t>
  </si>
  <si>
    <t>CSA-1187593</t>
  </si>
  <si>
    <t>CSA-1190979</t>
  </si>
  <si>
    <t>CSA-1184677</t>
  </si>
  <si>
    <t>CSA-1189961</t>
  </si>
  <si>
    <t>CSA-1197250</t>
  </si>
  <si>
    <t>CSA-1197489</t>
  </si>
  <si>
    <t>CSA-1197734</t>
  </si>
  <si>
    <t>CSA-1198540</t>
  </si>
  <si>
    <t>CSA-1198795</t>
  </si>
  <si>
    <t>CSA-1199465</t>
  </si>
  <si>
    <t>CSA-1201560</t>
  </si>
  <si>
    <t>CSA-1202717</t>
  </si>
  <si>
    <t>CSA-1203293</t>
  </si>
  <si>
    <t>CSA-1204514</t>
  </si>
  <si>
    <t>CSA-1204843</t>
  </si>
  <si>
    <t>CSA-1206056</t>
  </si>
  <si>
    <t>CSA-1207133</t>
  </si>
  <si>
    <t>CSA-1207348</t>
  </si>
  <si>
    <t>CSA-1208157</t>
  </si>
  <si>
    <t>CSA-1208472</t>
  </si>
  <si>
    <t>CSA-1185563</t>
  </si>
  <si>
    <t>CSA-1188443</t>
  </si>
  <si>
    <t>CSA-1187893</t>
  </si>
  <si>
    <t>CSA-1187870</t>
  </si>
  <si>
    <t>CSA-1185567</t>
  </si>
  <si>
    <t>CSA-1186491</t>
  </si>
  <si>
    <t>CSA-1186181</t>
  </si>
  <si>
    <t>CSA-1186186</t>
  </si>
  <si>
    <t>CSA-1184033</t>
  </si>
  <si>
    <t>CSA-1188497</t>
  </si>
  <si>
    <t>CSA-1188697</t>
  </si>
  <si>
    <t>CSA-1184500</t>
  </si>
  <si>
    <t>CSA-1189572</t>
  </si>
  <si>
    <t>CSA-1189390</t>
  </si>
  <si>
    <t>CSA-1189477</t>
  </si>
  <si>
    <t>CSA-1189383</t>
  </si>
  <si>
    <t>CSA-1187410</t>
  </si>
  <si>
    <t>CSA-1184727</t>
  </si>
  <si>
    <t>CSA-1186223</t>
  </si>
  <si>
    <t>CSA-1188897</t>
  </si>
  <si>
    <t>CSA-1185572</t>
  </si>
  <si>
    <t>CSA-1187390</t>
  </si>
  <si>
    <t>CSA-1187373</t>
  </si>
  <si>
    <t>CSA-1185003</t>
  </si>
  <si>
    <t>CSA-1184978</t>
  </si>
  <si>
    <t>CSA-1185020</t>
  </si>
  <si>
    <t>CSA-1186215</t>
  </si>
  <si>
    <t>CSA-1186349</t>
  </si>
  <si>
    <t>CSA-1184998</t>
  </si>
  <si>
    <t>CSA-1189567</t>
  </si>
  <si>
    <t>CSA-1187587</t>
  </si>
  <si>
    <t>CSA-1187621</t>
  </si>
  <si>
    <t>CSA-1202478</t>
  </si>
  <si>
    <t>CSA-1201849</t>
  </si>
  <si>
    <t>CSA-1202882</t>
  </si>
  <si>
    <t>CSA-1200717</t>
  </si>
  <si>
    <t>CSA-1207012</t>
  </si>
  <si>
    <t>CSA-1197833</t>
  </si>
  <si>
    <t>CSA-1205826</t>
  </si>
  <si>
    <t>CSA-1144501</t>
  </si>
  <si>
    <t>CSA-1180995</t>
  </si>
  <si>
    <t>CSA-1176599</t>
  </si>
  <si>
    <t>CSA-1119916</t>
  </si>
  <si>
    <t>CSA-1176369</t>
  </si>
  <si>
    <t>21280-14/12/2021</t>
  </si>
  <si>
    <t>21352-16/12/2021</t>
  </si>
  <si>
    <t>21562-23/12/2021</t>
  </si>
  <si>
    <t>21553-21/12/2021</t>
  </si>
  <si>
    <t>CSA1228404</t>
  </si>
  <si>
    <t>CSA-1187406</t>
  </si>
  <si>
    <t>21010-06/12/2021</t>
  </si>
  <si>
    <t>21015-06/12/2021</t>
  </si>
  <si>
    <t>FECHA DE CONCILIACION: DEL 01 AL 31 DE DICIEMBRE DE 2021</t>
  </si>
  <si>
    <t>IPS: GASTROQUIRURGICA SAS</t>
  </si>
  <si>
    <t>GQ-9547</t>
  </si>
  <si>
    <t>83-14/12/2021</t>
  </si>
  <si>
    <t>GQ-9721</t>
  </si>
  <si>
    <t>GQ-9548</t>
  </si>
  <si>
    <t>86-14/12/2021</t>
  </si>
  <si>
    <t>GQ-13389</t>
  </si>
  <si>
    <t>GQ16151</t>
  </si>
  <si>
    <t>GQ16143</t>
  </si>
  <si>
    <t>GQ18241</t>
  </si>
  <si>
    <t>GQ20414</t>
  </si>
  <si>
    <t>GQ16320</t>
  </si>
  <si>
    <t>GQ21234</t>
  </si>
  <si>
    <t>GQ21982</t>
  </si>
  <si>
    <t>GQ21227</t>
  </si>
  <si>
    <t>GQ22445</t>
  </si>
  <si>
    <t>GQ22444</t>
  </si>
  <si>
    <t>GQ20791</t>
  </si>
  <si>
    <t>21437-20/12/2021</t>
  </si>
  <si>
    <t>21444-20/12/2021</t>
  </si>
  <si>
    <t>21434-20/12/2021</t>
  </si>
  <si>
    <t>21333-15/12/2021</t>
  </si>
  <si>
    <t>21262-14/12/2021</t>
  </si>
  <si>
    <t>21304-15/12/2021</t>
  </si>
  <si>
    <t>21257-14/12/2021</t>
  </si>
  <si>
    <t>21374-17/12/2021</t>
  </si>
  <si>
    <t>GQ24582</t>
  </si>
  <si>
    <t>GQ26268</t>
  </si>
  <si>
    <t>GQ29412</t>
  </si>
  <si>
    <t>GQ24036</t>
  </si>
  <si>
    <t>GQ24037</t>
  </si>
  <si>
    <t>GQ35092</t>
  </si>
  <si>
    <t>21315-15/12/2021</t>
  </si>
  <si>
    <t>21266-14/12/2021</t>
  </si>
  <si>
    <t xml:space="preserve"> 21355-16/12/2021</t>
  </si>
  <si>
    <t>GQ42208</t>
  </si>
  <si>
    <t>GQ25794</t>
  </si>
  <si>
    <t>21252-14/12/2021</t>
  </si>
  <si>
    <t>21259-14/12/2021</t>
  </si>
  <si>
    <t>IP288</t>
  </si>
  <si>
    <t>21666-29/12/2021</t>
  </si>
  <si>
    <t>IP170</t>
  </si>
  <si>
    <t>IP334</t>
  </si>
  <si>
    <t>IP-594</t>
  </si>
  <si>
    <t>IP-567</t>
  </si>
  <si>
    <t>IP239</t>
  </si>
  <si>
    <t>IP172</t>
  </si>
  <si>
    <t>IP267</t>
  </si>
  <si>
    <t>21670-29/12/2021</t>
  </si>
  <si>
    <t>21671-29/12/2021</t>
  </si>
  <si>
    <t>21674-29/12/2021</t>
  </si>
  <si>
    <t>21676-29/12/2021</t>
  </si>
  <si>
    <t>IP-2667</t>
  </si>
  <si>
    <t>IP2727</t>
  </si>
  <si>
    <t>21672-29/12/2021</t>
  </si>
  <si>
    <t>21673-29/12/2021</t>
  </si>
  <si>
    <t>IPS: HOSPICLINIC DE COLOMBIA SAS</t>
  </si>
  <si>
    <t>C-52568</t>
  </si>
  <si>
    <t>C-52567</t>
  </si>
  <si>
    <t>C-52457</t>
  </si>
  <si>
    <t>C-52664</t>
  </si>
  <si>
    <t>C-51625</t>
  </si>
  <si>
    <t>C-51623</t>
  </si>
  <si>
    <t>C-51624</t>
  </si>
  <si>
    <t>C-52869</t>
  </si>
  <si>
    <t>C-51308</t>
  </si>
  <si>
    <t>C-50583</t>
  </si>
  <si>
    <t>C-52766</t>
  </si>
  <si>
    <t>C-52508</t>
  </si>
  <si>
    <t>C-52479</t>
  </si>
  <si>
    <t>C-52478</t>
  </si>
  <si>
    <t>C-52442</t>
  </si>
  <si>
    <t>C-52096</t>
  </si>
  <si>
    <t>C-51687</t>
  </si>
  <si>
    <t>C-51916</t>
  </si>
  <si>
    <t>C-51378</t>
  </si>
  <si>
    <t>C-52776</t>
  </si>
  <si>
    <t>C-52775</t>
  </si>
  <si>
    <t>C-52779</t>
  </si>
  <si>
    <t>C-52486</t>
  </si>
  <si>
    <t>C-52473</t>
  </si>
  <si>
    <t>C-51689</t>
  </si>
  <si>
    <t>C-51708</t>
  </si>
  <si>
    <t>C-51692</t>
  </si>
  <si>
    <t>C-52781</t>
  </si>
  <si>
    <t>C-52780</t>
  </si>
  <si>
    <t>C-51919</t>
  </si>
  <si>
    <t>C-51917</t>
  </si>
  <si>
    <t>C-51618</t>
  </si>
  <si>
    <t>C-52871</t>
  </si>
  <si>
    <t>C-50610</t>
  </si>
  <si>
    <t>C-52762</t>
  </si>
  <si>
    <t>C-50611</t>
  </si>
  <si>
    <t>C-52592</t>
  </si>
  <si>
    <t>C-52589</t>
  </si>
  <si>
    <t>C-52588</t>
  </si>
  <si>
    <t>C-52587</t>
  </si>
  <si>
    <t>C-52586</t>
  </si>
  <si>
    <t>C-52585</t>
  </si>
  <si>
    <t>C-52743</t>
  </si>
  <si>
    <t>C-52859</t>
  </si>
  <si>
    <t>C-52858</t>
  </si>
  <si>
    <t>C-52709</t>
  </si>
  <si>
    <t>C-52703</t>
  </si>
  <si>
    <t>C-52707</t>
  </si>
  <si>
    <t>C-52705</t>
  </si>
  <si>
    <t>C-51553</t>
  </si>
  <si>
    <t>C-51554</t>
  </si>
  <si>
    <t>C-52838</t>
  </si>
  <si>
    <t>C-52837</t>
  </si>
  <si>
    <t>C-52860</t>
  </si>
  <si>
    <t>C-52737</t>
  </si>
  <si>
    <t>C-52745</t>
  </si>
  <si>
    <t>C-52835</t>
  </si>
  <si>
    <t>C-51567</t>
  </si>
  <si>
    <t>C-51444</t>
  </si>
  <si>
    <t>21451-20/12/2021</t>
  </si>
  <si>
    <t>21493-21/12/2021</t>
  </si>
  <si>
    <t>C-58208</t>
  </si>
  <si>
    <t>C-58166</t>
  </si>
  <si>
    <t>C-58102</t>
  </si>
  <si>
    <t>C-58181</t>
  </si>
  <si>
    <t>C-58086</t>
  </si>
  <si>
    <t>C-58096</t>
  </si>
  <si>
    <t>C-58078</t>
  </si>
  <si>
    <t>C-58094</t>
  </si>
  <si>
    <t>C-58087</t>
  </si>
  <si>
    <t>C-58085</t>
  </si>
  <si>
    <t>C-58212</t>
  </si>
  <si>
    <t>C-58158</t>
  </si>
  <si>
    <t>C-58076</t>
  </si>
  <si>
    <t>C-58213</t>
  </si>
  <si>
    <t>C-58090</t>
  </si>
  <si>
    <t>C-58107</t>
  </si>
  <si>
    <t>C-58112</t>
  </si>
  <si>
    <t>C-58095</t>
  </si>
  <si>
    <t>C-58075</t>
  </si>
  <si>
    <t>C-58091</t>
  </si>
  <si>
    <t>C-58168</t>
  </si>
  <si>
    <t>C-58101</t>
  </si>
  <si>
    <t>C-58162</t>
  </si>
  <si>
    <t>C-58082</t>
  </si>
  <si>
    <t>C-58169</t>
  </si>
  <si>
    <t>C-58180</t>
  </si>
  <si>
    <t>C-58167</t>
  </si>
  <si>
    <t>C-58178</t>
  </si>
  <si>
    <t>C-58161</t>
  </si>
  <si>
    <t>C-58202</t>
  </si>
  <si>
    <t>C-58207</t>
  </si>
  <si>
    <t>C-58217</t>
  </si>
  <si>
    <t>C-58174</t>
  </si>
  <si>
    <t>C-58110</t>
  </si>
  <si>
    <t>C-58111</t>
  </si>
  <si>
    <t>C-58104</t>
  </si>
  <si>
    <t>C-58148</t>
  </si>
  <si>
    <t>C-58179</t>
  </si>
  <si>
    <t>C-58191</t>
  </si>
  <si>
    <t>C-58149</t>
  </si>
  <si>
    <t>C-58220</t>
  </si>
  <si>
    <t>C-58209</t>
  </si>
  <si>
    <t>C-58151</t>
  </si>
  <si>
    <t>C-58159</t>
  </si>
  <si>
    <t>C-58100</t>
  </si>
  <si>
    <t>C-58115</t>
  </si>
  <si>
    <t>C-58206</t>
  </si>
  <si>
    <t>C-58173</t>
  </si>
  <si>
    <t>C-58108</t>
  </si>
  <si>
    <t>C-58106</t>
  </si>
  <si>
    <t>C-58105</t>
  </si>
  <si>
    <t>C-58214</t>
  </si>
  <si>
    <t>C-58155</t>
  </si>
  <si>
    <t>C-58157</t>
  </si>
  <si>
    <t>C-58150</t>
  </si>
  <si>
    <t>C-58184</t>
  </si>
  <si>
    <t>C-58204</t>
  </si>
  <si>
    <t>C-58154</t>
  </si>
  <si>
    <t>C-58153</t>
  </si>
  <si>
    <t>C-58114</t>
  </si>
  <si>
    <t>C-58176</t>
  </si>
  <si>
    <t>C-58081</t>
  </si>
  <si>
    <t>C-58219</t>
  </si>
  <si>
    <t>C-58171</t>
  </si>
  <si>
    <t>C-58093</t>
  </si>
  <si>
    <t>C-58218</t>
  </si>
  <si>
    <t>C-58073</t>
  </si>
  <si>
    <t>C-58216</t>
  </si>
  <si>
    <t>C-58170</t>
  </si>
  <si>
    <t>C-58172</t>
  </si>
  <si>
    <t>C-58103</t>
  </si>
  <si>
    <t>C-58160</t>
  </si>
  <si>
    <t>C-58156</t>
  </si>
  <si>
    <t>C-58164</t>
  </si>
  <si>
    <t>C-58163</t>
  </si>
  <si>
    <t>C-58211</t>
  </si>
  <si>
    <t>C-55664</t>
  </si>
  <si>
    <t>C-55352</t>
  </si>
  <si>
    <t>C-54578</t>
  </si>
  <si>
    <t>C-53524</t>
  </si>
  <si>
    <t>C-51403</t>
  </si>
  <si>
    <t>C-51422</t>
  </si>
  <si>
    <t>C-53836</t>
  </si>
  <si>
    <t>C-51528</t>
  </si>
  <si>
    <t>C-51529</t>
  </si>
  <si>
    <t>C-51531</t>
  </si>
  <si>
    <t>C-51534</t>
  </si>
  <si>
    <t>C-54423</t>
  </si>
  <si>
    <t>C-54658</t>
  </si>
  <si>
    <t>C-54656</t>
  </si>
  <si>
    <t>C-54653</t>
  </si>
  <si>
    <t>C-54683</t>
  </si>
  <si>
    <t>C-54682</t>
  </si>
  <si>
    <t>C-54681</t>
  </si>
  <si>
    <t>C-54679</t>
  </si>
  <si>
    <t>C-54678</t>
  </si>
  <si>
    <t>C-54677</t>
  </si>
  <si>
    <t>C-54686</t>
  </si>
  <si>
    <t>C-54685</t>
  </si>
  <si>
    <t>C-54684</t>
  </si>
  <si>
    <t>C-54572</t>
  </si>
  <si>
    <t>C-54575</t>
  </si>
  <si>
    <t>C-54576</t>
  </si>
  <si>
    <t>C-54821</t>
  </si>
  <si>
    <t>C-54822</t>
  </si>
  <si>
    <t>C-54823</t>
  </si>
  <si>
    <t>C-54825</t>
  </si>
  <si>
    <t>C-54826</t>
  </si>
  <si>
    <t>C-54827</t>
  </si>
  <si>
    <t>21545-22/12/2021</t>
  </si>
  <si>
    <t>21491-21/12/2021</t>
  </si>
  <si>
    <t>21501-21/12/2021</t>
  </si>
  <si>
    <t>IPS: KARISALUD IPS SAS</t>
  </si>
  <si>
    <t>20380-03/12/2021</t>
  </si>
  <si>
    <t>MD68294</t>
  </si>
  <si>
    <t>MD66493</t>
  </si>
  <si>
    <t>MD68089</t>
  </si>
  <si>
    <t>MD64681</t>
  </si>
  <si>
    <t>MD64685</t>
  </si>
  <si>
    <t>MD64729</t>
  </si>
  <si>
    <t>MD64820</t>
  </si>
  <si>
    <t>MD64843</t>
  </si>
  <si>
    <t>MD64962</t>
  </si>
  <si>
    <t>MD65005</t>
  </si>
  <si>
    <t>MD64646</t>
  </si>
  <si>
    <t>21507-22/12/2021</t>
  </si>
  <si>
    <t>MD66574</t>
  </si>
  <si>
    <t>MD76880</t>
  </si>
  <si>
    <t>MD77249</t>
  </si>
  <si>
    <t>MD77203</t>
  </si>
  <si>
    <t>MD77261</t>
  </si>
  <si>
    <t>MD77587</t>
  </si>
  <si>
    <t>MD77704</t>
  </si>
  <si>
    <t>MD77815</t>
  </si>
  <si>
    <t>MD77845</t>
  </si>
  <si>
    <t>MD73186</t>
  </si>
  <si>
    <t>MD74625</t>
  </si>
  <si>
    <t>MD75575</t>
  </si>
  <si>
    <t>MD76830</t>
  </si>
  <si>
    <t>MD76444</t>
  </si>
  <si>
    <t>MD76396</t>
  </si>
  <si>
    <t>MD76233</t>
  </si>
  <si>
    <t>MD76207</t>
  </si>
  <si>
    <t>MD76107</t>
  </si>
  <si>
    <t>MD75074</t>
  </si>
  <si>
    <t>MD75047</t>
  </si>
  <si>
    <t>MD74984</t>
  </si>
  <si>
    <t>MD74903</t>
  </si>
  <si>
    <t>MD74836</t>
  </si>
  <si>
    <t>MD74858</t>
  </si>
  <si>
    <t>MD74640</t>
  </si>
  <si>
    <t>MD78642</t>
  </si>
  <si>
    <t>MD78623</t>
  </si>
  <si>
    <t>MD75237</t>
  </si>
  <si>
    <t>MD72962</t>
  </si>
  <si>
    <t>MD76843</t>
  </si>
  <si>
    <t>MD75098</t>
  </si>
  <si>
    <t>MD75450</t>
  </si>
  <si>
    <t>MD75289</t>
  </si>
  <si>
    <t>MD75258</t>
  </si>
  <si>
    <t>MD78044</t>
  </si>
  <si>
    <t>MD78035</t>
  </si>
  <si>
    <t>MD78024</t>
  </si>
  <si>
    <t>MD78133</t>
  </si>
  <si>
    <t>MD78047</t>
  </si>
  <si>
    <t>MD78144</t>
  </si>
  <si>
    <t>MD68571</t>
  </si>
  <si>
    <t>MD113577</t>
  </si>
  <si>
    <t>MD118934</t>
  </si>
  <si>
    <t>MD119069</t>
  </si>
  <si>
    <t>MD119213</t>
  </si>
  <si>
    <t>MD79341</t>
  </si>
  <si>
    <t>MD97711</t>
  </si>
  <si>
    <t>MD97237</t>
  </si>
  <si>
    <t>MD96590</t>
  </si>
  <si>
    <t>MD97216</t>
  </si>
  <si>
    <t>MD97612</t>
  </si>
  <si>
    <t>MD97248</t>
  </si>
  <si>
    <t>MD97149</t>
  </si>
  <si>
    <t>MD96552</t>
  </si>
  <si>
    <t>MD96647</t>
  </si>
  <si>
    <t>MD98065</t>
  </si>
  <si>
    <t>MD98054</t>
  </si>
  <si>
    <t>MD98064</t>
  </si>
  <si>
    <t>MD98063</t>
  </si>
  <si>
    <t>MD98066</t>
  </si>
  <si>
    <t>MD98067</t>
  </si>
  <si>
    <t>MD98068</t>
  </si>
  <si>
    <t>MD98073</t>
  </si>
  <si>
    <t>21466-21/12/2021</t>
  </si>
  <si>
    <t>21462-21/12/2021</t>
  </si>
  <si>
    <t>OC2795</t>
  </si>
  <si>
    <t>OC3848</t>
  </si>
  <si>
    <t>OC2865</t>
  </si>
  <si>
    <t>OC3683</t>
  </si>
  <si>
    <t>OC3700</t>
  </si>
  <si>
    <t>OC3756</t>
  </si>
  <si>
    <t>OC3957</t>
  </si>
  <si>
    <t>OC3703</t>
  </si>
  <si>
    <t>OC3850</t>
  </si>
  <si>
    <t>OC3619</t>
  </si>
  <si>
    <t>OC3620</t>
  </si>
  <si>
    <t>OC3621</t>
  </si>
  <si>
    <t>OC3613</t>
  </si>
  <si>
    <t>OC3610</t>
  </si>
  <si>
    <t>OC3659</t>
  </si>
  <si>
    <t>OC3980</t>
  </si>
  <si>
    <t>OC3978</t>
  </si>
  <si>
    <t>OC4024</t>
  </si>
  <si>
    <t>OC3939</t>
  </si>
  <si>
    <t>OC4056</t>
  </si>
  <si>
    <t>OC4039</t>
  </si>
  <si>
    <t>OC3567</t>
  </si>
  <si>
    <t>OC3562</t>
  </si>
  <si>
    <t>OC3541</t>
  </si>
  <si>
    <t>OC4166</t>
  </si>
  <si>
    <t>OC3448</t>
  </si>
  <si>
    <t>OC3344</t>
  </si>
  <si>
    <t>OC3962</t>
  </si>
  <si>
    <t>OC3670</t>
  </si>
  <si>
    <t>OC3680</t>
  </si>
  <si>
    <t>OC3030</t>
  </si>
  <si>
    <t>OC3933</t>
  </si>
  <si>
    <t>OC4361</t>
  </si>
  <si>
    <t>OC4372</t>
  </si>
  <si>
    <t>21557-23/12/2021</t>
  </si>
  <si>
    <t>21425-20/12/2021</t>
  </si>
  <si>
    <t>21424-20/12/2021</t>
  </si>
  <si>
    <t>21442-20/12/2021</t>
  </si>
  <si>
    <t>21582-23/12/2021</t>
  </si>
  <si>
    <t>21459-21/12/2021</t>
  </si>
  <si>
    <t>21457-21/12/2021</t>
  </si>
  <si>
    <t>21439-20/12/2021</t>
  </si>
  <si>
    <t>21440-20/12/2021</t>
  </si>
  <si>
    <t>21458-21/12/2021</t>
  </si>
  <si>
    <t>21494-21/12/2021</t>
  </si>
  <si>
    <t>21461-21/12/2021</t>
  </si>
  <si>
    <t>21495-21/12/2021</t>
  </si>
  <si>
    <t>21460-21/12/2021</t>
  </si>
  <si>
    <t>21441-20/12/2021</t>
  </si>
  <si>
    <t>21552-22/12/2021</t>
  </si>
  <si>
    <t>OC3352</t>
  </si>
  <si>
    <t>OC3188</t>
  </si>
  <si>
    <t>OC3012</t>
  </si>
  <si>
    <t>OC2769</t>
  </si>
  <si>
    <t>OC2765</t>
  </si>
  <si>
    <t>OC3283</t>
  </si>
  <si>
    <t>OC2753</t>
  </si>
  <si>
    <t>OC2790</t>
  </si>
  <si>
    <t>OC3924</t>
  </si>
  <si>
    <t>OC3976</t>
  </si>
  <si>
    <t>OC4809</t>
  </si>
  <si>
    <t>OC4749</t>
  </si>
  <si>
    <t>OC-4747</t>
  </si>
  <si>
    <t>OC4698</t>
  </si>
  <si>
    <t>OC4701</t>
  </si>
  <si>
    <t>OC4705</t>
  </si>
  <si>
    <t>OC3426</t>
  </si>
  <si>
    <t>21496-21/12/2021</t>
  </si>
  <si>
    <t>21538-22/12/2021</t>
  </si>
  <si>
    <t>21497-21/12/2021</t>
  </si>
  <si>
    <t>21539-22/12/2021</t>
  </si>
  <si>
    <t>21510-22/12/2021</t>
  </si>
  <si>
    <t>21498-21/12/2021</t>
  </si>
  <si>
    <t>21499-21/12/2021</t>
  </si>
  <si>
    <t>OC5044</t>
  </si>
  <si>
    <t>OC5087</t>
  </si>
  <si>
    <t>OC5143</t>
  </si>
  <si>
    <t>OC5186</t>
  </si>
  <si>
    <t>OC4498</t>
  </si>
  <si>
    <t>OC4589</t>
  </si>
  <si>
    <t>OC5014</t>
  </si>
  <si>
    <t>OC5231</t>
  </si>
  <si>
    <t>OC5162</t>
  </si>
  <si>
    <t>OC5458</t>
  </si>
  <si>
    <t>OC4910</t>
  </si>
  <si>
    <t>OC 5612</t>
  </si>
  <si>
    <t>OC4649</t>
  </si>
  <si>
    <t>OC4999</t>
  </si>
  <si>
    <t>OC3512</t>
  </si>
  <si>
    <t>21542-22/12/2021</t>
  </si>
  <si>
    <t>21577-23/12/2021</t>
  </si>
  <si>
    <t>21566-23/12/2021</t>
  </si>
  <si>
    <t>21563-23/12/2021</t>
  </si>
  <si>
    <t>21514-22/12/2021</t>
  </si>
  <si>
    <t>21572-23/12/2021</t>
  </si>
  <si>
    <t>21568-23/12/2021</t>
  </si>
  <si>
    <t>21513-22/12/2021</t>
  </si>
  <si>
    <t>21500-21/12/2021</t>
  </si>
  <si>
    <t>21512-22/12/2021</t>
  </si>
  <si>
    <t>21511-22/12/2021</t>
  </si>
  <si>
    <t>MD71493</t>
  </si>
  <si>
    <t>MD73140</t>
  </si>
  <si>
    <t>MD73796</t>
  </si>
  <si>
    <t>MD73849</t>
  </si>
  <si>
    <t>MD73836</t>
  </si>
  <si>
    <t>MD73867</t>
  </si>
  <si>
    <t>21509-22/12/2021</t>
  </si>
  <si>
    <t>617-84629</t>
  </si>
  <si>
    <t>617-84632</t>
  </si>
  <si>
    <t>617-84654</t>
  </si>
  <si>
    <t>617-84674</t>
  </si>
  <si>
    <t>617-84797</t>
  </si>
  <si>
    <t>617-85213</t>
  </si>
  <si>
    <t>617-85469</t>
  </si>
  <si>
    <t>617-85472</t>
  </si>
  <si>
    <t>617-85474</t>
  </si>
  <si>
    <t>617-87484</t>
  </si>
  <si>
    <t>617-87485</t>
  </si>
  <si>
    <t>617-87487</t>
  </si>
  <si>
    <t>21082-09/12/2021</t>
  </si>
  <si>
    <t>617-76672</t>
  </si>
  <si>
    <t>617-68391</t>
  </si>
  <si>
    <t>617-68563</t>
  </si>
  <si>
    <t>617-68566</t>
  </si>
  <si>
    <t>617-78697</t>
  </si>
  <si>
    <t>617-78701</t>
  </si>
  <si>
    <t>617-69341</t>
  </si>
  <si>
    <t>617-69576</t>
  </si>
  <si>
    <t>617-70192</t>
  </si>
  <si>
    <t>617-70197</t>
  </si>
  <si>
    <t>617-76528</t>
  </si>
  <si>
    <t>617-78689</t>
  </si>
  <si>
    <t>617-105852</t>
  </si>
  <si>
    <t>617-105853</t>
  </si>
  <si>
    <t>617-106139</t>
  </si>
  <si>
    <t>617-106140</t>
  </si>
  <si>
    <t>617-106150</t>
  </si>
  <si>
    <t>617-106160</t>
  </si>
  <si>
    <t>617-106174</t>
  </si>
  <si>
    <t>617-106177</t>
  </si>
  <si>
    <t>617-106190</t>
  </si>
  <si>
    <t>617-106214</t>
  </si>
  <si>
    <t>617-106251</t>
  </si>
  <si>
    <t>617-106257</t>
  </si>
  <si>
    <t>617-106285</t>
  </si>
  <si>
    <t>617-106291</t>
  </si>
  <si>
    <t>617-106310</t>
  </si>
  <si>
    <t>617-106342</t>
  </si>
  <si>
    <t>617-87596</t>
  </si>
  <si>
    <t>617-87612</t>
  </si>
  <si>
    <t>617-87613</t>
  </si>
  <si>
    <t>617-87614</t>
  </si>
  <si>
    <t>617-87746</t>
  </si>
  <si>
    <t>617-87844</t>
  </si>
  <si>
    <t>617-87870</t>
  </si>
  <si>
    <t>617-87873</t>
  </si>
  <si>
    <t>617-87877</t>
  </si>
  <si>
    <t>617-87890</t>
  </si>
  <si>
    <t>617-88231</t>
  </si>
  <si>
    <t>617-87764</t>
  </si>
  <si>
    <t>617-87871</t>
  </si>
  <si>
    <t>617-87872</t>
  </si>
  <si>
    <t>617-87949</t>
  </si>
  <si>
    <t>617-87991</t>
  </si>
  <si>
    <t>617-128444</t>
  </si>
  <si>
    <t>617-121984</t>
  </si>
  <si>
    <t>617-124799</t>
  </si>
  <si>
    <t>617-124901</t>
  </si>
  <si>
    <t>617-124931</t>
  </si>
  <si>
    <t>617-124710</t>
  </si>
  <si>
    <t>617-123260</t>
  </si>
  <si>
    <t>617-122933</t>
  </si>
  <si>
    <t>617-123261</t>
  </si>
  <si>
    <t>617-123719</t>
  </si>
  <si>
    <t>617-122263</t>
  </si>
  <si>
    <t>617-123007</t>
  </si>
  <si>
    <t>617-123034</t>
  </si>
  <si>
    <t>617-123238</t>
  </si>
  <si>
    <t>617-122991</t>
  </si>
  <si>
    <t>617-124790</t>
  </si>
  <si>
    <t>617-122398</t>
  </si>
  <si>
    <t>617-124935</t>
  </si>
  <si>
    <t>617-122425</t>
  </si>
  <si>
    <t>617-122872</t>
  </si>
  <si>
    <t>617-126081</t>
  </si>
  <si>
    <t>617-126050</t>
  </si>
  <si>
    <t>617-125779</t>
  </si>
  <si>
    <t>617-125767</t>
  </si>
  <si>
    <t>617-123020</t>
  </si>
  <si>
    <t>617-123244</t>
  </si>
  <si>
    <t>617-123287</t>
  </si>
  <si>
    <t>617-123284</t>
  </si>
  <si>
    <t>617-122273</t>
  </si>
  <si>
    <t>617-128593</t>
  </si>
  <si>
    <t>617-128138</t>
  </si>
  <si>
    <t>617-128139</t>
  </si>
  <si>
    <t>617-128137</t>
  </si>
  <si>
    <t>617-125029</t>
  </si>
  <si>
    <t>617-126048</t>
  </si>
  <si>
    <t>617-125971</t>
  </si>
  <si>
    <t>617-126031</t>
  </si>
  <si>
    <t>617-115762</t>
  </si>
  <si>
    <t>617-114639</t>
  </si>
  <si>
    <t>617-123303</t>
  </si>
  <si>
    <t>617-124682</t>
  </si>
  <si>
    <t>617-125586</t>
  </si>
  <si>
    <t>617-125530</t>
  </si>
  <si>
    <t>617-115173</t>
  </si>
  <si>
    <t>617-115216</t>
  </si>
  <si>
    <t>617-115211</t>
  </si>
  <si>
    <t>617-119149</t>
  </si>
  <si>
    <t>617-126030</t>
  </si>
  <si>
    <t>617-125048</t>
  </si>
  <si>
    <t>617-119343</t>
  </si>
  <si>
    <t>617-122248</t>
  </si>
  <si>
    <t>617-125554</t>
  </si>
  <si>
    <t>617-62495</t>
  </si>
  <si>
    <t>617-61934</t>
  </si>
  <si>
    <t>617-88053</t>
  </si>
  <si>
    <t>617-91184</t>
  </si>
  <si>
    <t>617-75461</t>
  </si>
  <si>
    <t>617-75657</t>
  </si>
  <si>
    <t>617-84650</t>
  </si>
  <si>
    <t>617-84878</t>
  </si>
  <si>
    <t>617-69117</t>
  </si>
  <si>
    <t>617-70062</t>
  </si>
  <si>
    <t>617-89397</t>
  </si>
  <si>
    <t>617-87849</t>
  </si>
  <si>
    <t>617-62227</t>
  </si>
  <si>
    <t>617-62276</t>
  </si>
  <si>
    <t>617-62278</t>
  </si>
  <si>
    <t>617-80005</t>
  </si>
  <si>
    <t>617-60491</t>
  </si>
  <si>
    <t>617-101076</t>
  </si>
  <si>
    <t>617-60296</t>
  </si>
  <si>
    <t>617-89586</t>
  </si>
  <si>
    <t>617-61027</t>
  </si>
  <si>
    <t>617-61847</t>
  </si>
  <si>
    <t>617-61864</t>
  </si>
  <si>
    <t>617-61866</t>
  </si>
  <si>
    <t>617-68531</t>
  </si>
  <si>
    <t>617-68472</t>
  </si>
  <si>
    <t>617-68489</t>
  </si>
  <si>
    <t>617-68500</t>
  </si>
  <si>
    <t>617-68508</t>
  </si>
  <si>
    <t>617-68514</t>
  </si>
  <si>
    <t>617-68528</t>
  </si>
  <si>
    <t>617-68530</t>
  </si>
  <si>
    <t>617-78492</t>
  </si>
  <si>
    <t>617-69791</t>
  </si>
  <si>
    <t>617-80055</t>
  </si>
  <si>
    <t>617-61892</t>
  </si>
  <si>
    <t>617-61896</t>
  </si>
  <si>
    <t>617-61905</t>
  </si>
  <si>
    <t>617-61906</t>
  </si>
  <si>
    <t>617-61915</t>
  </si>
  <si>
    <t>617-61947</t>
  </si>
  <si>
    <t>617-61980</t>
  </si>
  <si>
    <t>617-68330</t>
  </si>
  <si>
    <t>617-68359</t>
  </si>
  <si>
    <t>617-68361</t>
  </si>
  <si>
    <t>617-68395</t>
  </si>
  <si>
    <t>617-62159</t>
  </si>
  <si>
    <t>617-78479</t>
  </si>
  <si>
    <t>617-79767</t>
  </si>
  <si>
    <t>617-78496</t>
  </si>
  <si>
    <t>617-89690</t>
  </si>
  <si>
    <t>617-79477</t>
  </si>
  <si>
    <t>617-89699</t>
  </si>
  <si>
    <t>617-99126</t>
  </si>
  <si>
    <t>617-99070</t>
  </si>
  <si>
    <t>617-92666</t>
  </si>
  <si>
    <t>617-92758</t>
  </si>
  <si>
    <t>617-92756</t>
  </si>
  <si>
    <t>617-99130</t>
  </si>
  <si>
    <t>617-94345</t>
  </si>
  <si>
    <t>617-94330</t>
  </si>
  <si>
    <t>617-94328</t>
  </si>
  <si>
    <t>617-94303</t>
  </si>
  <si>
    <t>617-94293</t>
  </si>
  <si>
    <t>617-94298</t>
  </si>
  <si>
    <t>617-94485</t>
  </si>
  <si>
    <t>617-92651</t>
  </si>
  <si>
    <t>617-92778</t>
  </si>
  <si>
    <t>617-92770</t>
  </si>
  <si>
    <t>617-92750</t>
  </si>
  <si>
    <t>617-102236</t>
  </si>
  <si>
    <t>617-92810</t>
  </si>
  <si>
    <t>617-92782</t>
  </si>
  <si>
    <t>617-92771</t>
  </si>
  <si>
    <t>617-61971</t>
  </si>
  <si>
    <t>617-69109</t>
  </si>
  <si>
    <t>617-68446</t>
  </si>
  <si>
    <t>617-68419</t>
  </si>
  <si>
    <t>617-70061</t>
  </si>
  <si>
    <t>617-99451</t>
  </si>
  <si>
    <t>617-102265</t>
  </si>
  <si>
    <t>617-99145</t>
  </si>
  <si>
    <t>617-100982</t>
  </si>
  <si>
    <t>617-102289</t>
  </si>
  <si>
    <t>617-102083</t>
  </si>
  <si>
    <t>617-99073</t>
  </si>
  <si>
    <t>617-99041</t>
  </si>
  <si>
    <t>617-99044</t>
  </si>
  <si>
    <t>617-102281</t>
  </si>
  <si>
    <t>617-92811</t>
  </si>
  <si>
    <t>617-97981</t>
  </si>
  <si>
    <t>617-92633</t>
  </si>
  <si>
    <t>617-92626</t>
  </si>
  <si>
    <t>617-92624</t>
  </si>
  <si>
    <t>617-92577</t>
  </si>
  <si>
    <t>617-92572</t>
  </si>
  <si>
    <t>617-92564</t>
  </si>
  <si>
    <t>617-92545</t>
  </si>
  <si>
    <t>617-94243</t>
  </si>
  <si>
    <t>617-94305</t>
  </si>
  <si>
    <t>617-94304</t>
  </si>
  <si>
    <t>617-76480</t>
  </si>
  <si>
    <t>617-94342</t>
  </si>
  <si>
    <t>617-94334</t>
  </si>
  <si>
    <t>617-92735</t>
  </si>
  <si>
    <t>617-92734</t>
  </si>
  <si>
    <t>617-98929</t>
  </si>
  <si>
    <t>617-99006</t>
  </si>
  <si>
    <t>617-99021</t>
  </si>
  <si>
    <t>617-99022</t>
  </si>
  <si>
    <t>617-93141</t>
  </si>
  <si>
    <t>617-93277</t>
  </si>
  <si>
    <t>617-93369</t>
  </si>
  <si>
    <t>617-93422</t>
  </si>
  <si>
    <t>617-94044</t>
  </si>
  <si>
    <t>617-94046</t>
  </si>
  <si>
    <t>617-94054</t>
  </si>
  <si>
    <t>617-94087</t>
  </si>
  <si>
    <t>617-94115</t>
  </si>
  <si>
    <t>617-94116</t>
  </si>
  <si>
    <t>617-94139</t>
  </si>
  <si>
    <t>617-94159</t>
  </si>
  <si>
    <t>617-98900</t>
  </si>
  <si>
    <t>617-98913</t>
  </si>
  <si>
    <t>617-93042</t>
  </si>
  <si>
    <t>617-94826</t>
  </si>
  <si>
    <t>617-94828</t>
  </si>
  <si>
    <t>617-93335</t>
  </si>
  <si>
    <t>617-93192</t>
  </si>
  <si>
    <t>617-93148</t>
  </si>
  <si>
    <t>617-98206</t>
  </si>
  <si>
    <t>617-98899</t>
  </si>
  <si>
    <t>617-98198</t>
  </si>
  <si>
    <t>617-76250</t>
  </si>
  <si>
    <t>617-76275</t>
  </si>
  <si>
    <t>617-82219</t>
  </si>
  <si>
    <t>617-82220</t>
  </si>
  <si>
    <t>617-88050</t>
  </si>
  <si>
    <t>617-75460</t>
  </si>
  <si>
    <t>617-75539</t>
  </si>
  <si>
    <t>617-84495</t>
  </si>
  <si>
    <t>617-89677</t>
  </si>
  <si>
    <t>617-88083</t>
  </si>
  <si>
    <t>617-78754</t>
  </si>
  <si>
    <t>617-80024</t>
  </si>
  <si>
    <t>617-98180</t>
  </si>
  <si>
    <t>617-78682</t>
  </si>
  <si>
    <t>617-60200</t>
  </si>
  <si>
    <t>617-60907</t>
  </si>
  <si>
    <t>617-82215</t>
  </si>
  <si>
    <t>617-88071</t>
  </si>
  <si>
    <t>617-89396</t>
  </si>
  <si>
    <t>617-99007</t>
  </si>
  <si>
    <t>617-102722</t>
  </si>
  <si>
    <t>617-101217</t>
  </si>
  <si>
    <t>617-97802</t>
  </si>
  <si>
    <t>617-97584</t>
  </si>
  <si>
    <t>617-79565</t>
  </si>
  <si>
    <t>617-94477</t>
  </si>
  <si>
    <t>617-94347</t>
  </si>
  <si>
    <t>617-94349</t>
  </si>
  <si>
    <t>617-94244</t>
  </si>
  <si>
    <t>617-94271</t>
  </si>
  <si>
    <t>617-92544</t>
  </si>
  <si>
    <t>617-92554</t>
  </si>
  <si>
    <t>617-92571</t>
  </si>
  <si>
    <t>617-92574</t>
  </si>
  <si>
    <t>617-92589</t>
  </si>
  <si>
    <t>617-92590</t>
  </si>
  <si>
    <t>617-94451</t>
  </si>
  <si>
    <t>617-101068</t>
  </si>
  <si>
    <t>617-81985</t>
  </si>
  <si>
    <t>617-81993</t>
  </si>
  <si>
    <t>617-82013</t>
  </si>
  <si>
    <t>617-75967</t>
  </si>
  <si>
    <t>617-75512</t>
  </si>
  <si>
    <t>617-75589</t>
  </si>
  <si>
    <t>617-75620</t>
  </si>
  <si>
    <t>617-75638</t>
  </si>
  <si>
    <t>617-84876</t>
  </si>
  <si>
    <t>617-75913</t>
  </si>
  <si>
    <t>617-79459</t>
  </si>
  <si>
    <t>617-79452</t>
  </si>
  <si>
    <t>617-99179</t>
  </si>
  <si>
    <t>617-99207</t>
  </si>
  <si>
    <t>617-99408</t>
  </si>
  <si>
    <t>617-94308</t>
  </si>
  <si>
    <t>617-100850</t>
  </si>
  <si>
    <t>617-100904</t>
  </si>
  <si>
    <t>617-102170</t>
  </si>
  <si>
    <t>617-99064</t>
  </si>
  <si>
    <t>617-92949</t>
  </si>
  <si>
    <t>617-94914</t>
  </si>
  <si>
    <t>617-94915</t>
  </si>
  <si>
    <t>617-97809</t>
  </si>
  <si>
    <t>617-94094</t>
  </si>
  <si>
    <t>617-101349</t>
  </si>
  <si>
    <t>617-97917</t>
  </si>
  <si>
    <t>617-99148</t>
  </si>
  <si>
    <t>617-94404</t>
  </si>
  <si>
    <t>617-92870</t>
  </si>
  <si>
    <t>617-94382</t>
  </si>
  <si>
    <t>617-102472</t>
  </si>
  <si>
    <t>617-87639</t>
  </si>
  <si>
    <t>617-87640</t>
  </si>
  <si>
    <t>617-87643</t>
  </si>
  <si>
    <t>617-75889</t>
  </si>
  <si>
    <t>617-75962</t>
  </si>
  <si>
    <t>617-75578</t>
  </si>
  <si>
    <t>617-75503</t>
  </si>
  <si>
    <t>617-75504</t>
  </si>
  <si>
    <t>617-75509</t>
  </si>
  <si>
    <t>617-84869</t>
  </si>
  <si>
    <t>617-84873</t>
  </si>
  <si>
    <t>617-84875</t>
  </si>
  <si>
    <t>617-84884</t>
  </si>
  <si>
    <t>617-84887</t>
  </si>
  <si>
    <t>617-84889</t>
  </si>
  <si>
    <t>617-84585</t>
  </si>
  <si>
    <t>617-84586</t>
  </si>
  <si>
    <t>617-84604</t>
  </si>
  <si>
    <t>617-84610</t>
  </si>
  <si>
    <t>617-84642</t>
  </si>
  <si>
    <t>617-84645</t>
  </si>
  <si>
    <t>617-84647</t>
  </si>
  <si>
    <t>617-84649</t>
  </si>
  <si>
    <t>617-84656</t>
  </si>
  <si>
    <t>617-84682</t>
  </si>
  <si>
    <t>617-84687</t>
  </si>
  <si>
    <t>617-84688</t>
  </si>
  <si>
    <t>617-84689</t>
  </si>
  <si>
    <t>617-84696</t>
  </si>
  <si>
    <t>617-84698</t>
  </si>
  <si>
    <t>617-84699</t>
  </si>
  <si>
    <t>617-84705</t>
  </si>
  <si>
    <t>617-84706</t>
  </si>
  <si>
    <t>617-84710</t>
  </si>
  <si>
    <t>617-84725</t>
  </si>
  <si>
    <t>617-84730</t>
  </si>
  <si>
    <t>617-84735</t>
  </si>
  <si>
    <t>617-84739</t>
  </si>
  <si>
    <t>617-84745</t>
  </si>
  <si>
    <t>617-84747</t>
  </si>
  <si>
    <t>617-84748</t>
  </si>
  <si>
    <t>617-84749</t>
  </si>
  <si>
    <t>617-84751</t>
  </si>
  <si>
    <t>617-84754</t>
  </si>
  <si>
    <t>617-84757</t>
  </si>
  <si>
    <t>617-84759</t>
  </si>
  <si>
    <t>617-84763</t>
  </si>
  <si>
    <t>617-84781</t>
  </si>
  <si>
    <t>617-84784</t>
  </si>
  <si>
    <t>617-84790</t>
  </si>
  <si>
    <t>617-84791</t>
  </si>
  <si>
    <t>617-84792</t>
  </si>
  <si>
    <t>617-84805</t>
  </si>
  <si>
    <t>617-84808</t>
  </si>
  <si>
    <t>617-84819</t>
  </si>
  <si>
    <t>617-84824</t>
  </si>
  <si>
    <t>617-84826</t>
  </si>
  <si>
    <t>617-84828</t>
  </si>
  <si>
    <t>617-84833</t>
  </si>
  <si>
    <t>617-84851</t>
  </si>
  <si>
    <t>617-84858</t>
  </si>
  <si>
    <t>617-84860</t>
  </si>
  <si>
    <t>617-84874</t>
  </si>
  <si>
    <t>617-84879</t>
  </si>
  <si>
    <t>617-69983</t>
  </si>
  <si>
    <t>617-69624</t>
  </si>
  <si>
    <t>617-69524</t>
  </si>
  <si>
    <t>617-69558</t>
  </si>
  <si>
    <t>617-69605</t>
  </si>
  <si>
    <t>617-69639</t>
  </si>
  <si>
    <t>20977-03/12/2021</t>
  </si>
  <si>
    <t>20984-03/12/2021</t>
  </si>
  <si>
    <t>21084-09/12/2021</t>
  </si>
  <si>
    <t>21026-06/12/2021</t>
  </si>
  <si>
    <t>21028-06/12/2021</t>
  </si>
  <si>
    <t>20986-03/12/2021</t>
  </si>
  <si>
    <t>21098-10/12/2021</t>
  </si>
  <si>
    <t>20975-02/12/2021</t>
  </si>
  <si>
    <t>20969-02/12/2021</t>
  </si>
  <si>
    <t>21075-09/12/2021</t>
  </si>
  <si>
    <t>21043-07/12/2021</t>
  </si>
  <si>
    <t>21047-07/12/2021</t>
  </si>
  <si>
    <t>20982-03/12/2021</t>
  </si>
  <si>
    <t>20967-02/12/2021</t>
  </si>
  <si>
    <t>20990-03/12/2021</t>
  </si>
  <si>
    <t>20972-02/12/2021</t>
  </si>
  <si>
    <t>20974-02/12/2021</t>
  </si>
  <si>
    <t>20979-03/12/2021</t>
  </si>
  <si>
    <t>FECHA DE CONCILIACION: DE L01 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</si>
</sst>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dd/mm/yyyy;@"/>
    <numFmt numFmtId="168" formatCode="[$$-240A]\ #,##0.00"/>
    <numFmt numFmtId="169" formatCode="0.00;[Red]0.00"/>
    <numFmt numFmtId="171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9" fillId="0" borderId="1" xfId="0" applyFont="1" applyBorder="1"/>
    <xf numFmtId="0" fontId="0" fillId="0" borderId="0" xfId="0" applyFill="1"/>
    <xf numFmtId="3" fontId="13" fillId="0" borderId="1" xfId="1" applyNumberFormat="1" applyFont="1" applyFill="1" applyBorder="1"/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3" fillId="5" borderId="7" xfId="2" applyFont="1" applyFill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center" vertical="center" wrapText="1"/>
    </xf>
    <xf numFmtId="14" fontId="3" fillId="5" borderId="7" xfId="2" applyNumberFormat="1" applyFont="1" applyFill="1" applyBorder="1" applyAlignment="1">
      <alignment horizontal="center" vertical="center" wrapText="1"/>
    </xf>
    <xf numFmtId="3" fontId="3" fillId="5" borderId="7" xfId="2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0" fontId="13" fillId="0" borderId="1" xfId="0" applyFont="1" applyBorder="1"/>
    <xf numFmtId="165" fontId="11" fillId="0" borderId="1" xfId="0" applyNumberFormat="1" applyFont="1" applyBorder="1"/>
    <xf numFmtId="0" fontId="7" fillId="0" borderId="0" xfId="0" applyFont="1" applyFill="1"/>
    <xf numFmtId="0" fontId="7" fillId="0" borderId="1" xfId="0" applyFont="1" applyFill="1" applyBorder="1"/>
    <xf numFmtId="4" fontId="1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165" fontId="0" fillId="0" borderId="0" xfId="0" applyNumberFormat="1"/>
    <xf numFmtId="165" fontId="11" fillId="0" borderId="1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/>
    <xf numFmtId="169" fontId="11" fillId="0" borderId="0" xfId="0" applyNumberFormat="1" applyFont="1"/>
    <xf numFmtId="4" fontId="0" fillId="0" borderId="0" xfId="0" applyNumberFormat="1"/>
    <xf numFmtId="166" fontId="0" fillId="0" borderId="0" xfId="0" applyNumberFormat="1"/>
    <xf numFmtId="4" fontId="11" fillId="0" borderId="0" xfId="0" applyNumberFormat="1" applyFont="1"/>
    <xf numFmtId="0" fontId="13" fillId="0" borderId="11" xfId="0" applyFont="1" applyFill="1" applyBorder="1" applyAlignment="1">
      <alignment vertical="center"/>
    </xf>
    <xf numFmtId="0" fontId="0" fillId="0" borderId="11" xfId="0" applyBorder="1"/>
    <xf numFmtId="165" fontId="0" fillId="0" borderId="1" xfId="0" applyNumberFormat="1" applyBorder="1"/>
    <xf numFmtId="165" fontId="6" fillId="0" borderId="1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3" fontId="3" fillId="5" borderId="11" xfId="1" applyNumberFormat="1" applyFont="1" applyFill="1" applyBorder="1" applyAlignment="1">
      <alignment horizontal="center" vertical="center" wrapText="1"/>
    </xf>
    <xf numFmtId="164" fontId="3" fillId="5" borderId="1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16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/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right" vertical="top" wrapText="1"/>
    </xf>
    <xf numFmtId="165" fontId="17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0" fillId="0" borderId="1" xfId="0" applyNumberFormat="1" applyFill="1" applyBorder="1"/>
    <xf numFmtId="165" fontId="17" fillId="0" borderId="1" xfId="0" applyNumberFormat="1" applyFont="1" applyFill="1" applyBorder="1" applyAlignment="1">
      <alignment vertical="top" wrapText="1"/>
    </xf>
    <xf numFmtId="166" fontId="0" fillId="0" borderId="1" xfId="0" applyNumberFormat="1" applyBorder="1"/>
    <xf numFmtId="171" fontId="0" fillId="0" borderId="1" xfId="0" applyNumberFormat="1" applyFont="1" applyFill="1" applyBorder="1"/>
    <xf numFmtId="165" fontId="17" fillId="0" borderId="1" xfId="3" applyNumberFormat="1" applyFont="1" applyBorder="1" applyAlignment="1">
      <alignment vertical="center"/>
    </xf>
    <xf numFmtId="169" fontId="0" fillId="0" borderId="1" xfId="0" applyNumberFormat="1" applyFont="1" applyBorder="1"/>
    <xf numFmtId="166" fontId="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165" fontId="16" fillId="4" borderId="1" xfId="0" applyNumberFormat="1" applyFont="1" applyFill="1" applyBorder="1" applyAlignment="1">
      <alignment horizontal="right" vertical="top" wrapText="1"/>
    </xf>
    <xf numFmtId="165" fontId="17" fillId="0" borderId="1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3" fillId="0" borderId="2" xfId="2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vertical="top" wrapText="1"/>
    </xf>
    <xf numFmtId="165" fontId="16" fillId="0" borderId="8" xfId="0" applyNumberFormat="1" applyFont="1" applyFill="1" applyBorder="1" applyAlignment="1">
      <alignment horizontal="right" vertical="top" wrapText="1"/>
    </xf>
    <xf numFmtId="3" fontId="17" fillId="0" borderId="2" xfId="1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" fontId="16" fillId="4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Border="1"/>
    <xf numFmtId="167" fontId="17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0" fillId="0" borderId="2" xfId="0" applyBorder="1"/>
    <xf numFmtId="168" fontId="17" fillId="0" borderId="1" xfId="0" applyNumberFormat="1" applyFont="1" applyBorder="1" applyAlignment="1">
      <alignment horizontal="center" vertical="center"/>
    </xf>
    <xf numFmtId="165" fontId="0" fillId="0" borderId="1" xfId="5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5" fontId="17" fillId="0" borderId="2" xfId="0" applyNumberFormat="1" applyFont="1" applyBorder="1"/>
    <xf numFmtId="165" fontId="17" fillId="0" borderId="11" xfId="0" applyNumberFormat="1" applyFont="1" applyBorder="1"/>
    <xf numFmtId="165" fontId="0" fillId="0" borderId="11" xfId="0" applyNumberFormat="1" applyBorder="1"/>
    <xf numFmtId="167" fontId="17" fillId="0" borderId="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165" fontId="16" fillId="0" borderId="1" xfId="0" applyNumberFormat="1" applyFont="1" applyBorder="1" applyAlignment="1">
      <alignment vertical="top" wrapText="1"/>
    </xf>
    <xf numFmtId="165" fontId="17" fillId="0" borderId="1" xfId="3" applyNumberFormat="1" applyFont="1" applyFill="1" applyBorder="1" applyAlignment="1">
      <alignment vertical="center"/>
    </xf>
    <xf numFmtId="165" fontId="0" fillId="0" borderId="12" xfId="0" applyNumberFormat="1" applyBorder="1"/>
    <xf numFmtId="166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0" fillId="0" borderId="1" xfId="5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right"/>
    </xf>
    <xf numFmtId="165" fontId="13" fillId="0" borderId="1" xfId="0" applyNumberFormat="1" applyFont="1" applyBorder="1"/>
    <xf numFmtId="0" fontId="11" fillId="0" borderId="12" xfId="0" applyFont="1" applyBorder="1"/>
    <xf numFmtId="0" fontId="0" fillId="0" borderId="13" xfId="0" applyFont="1" applyBorder="1"/>
    <xf numFmtId="0" fontId="11" fillId="0" borderId="13" xfId="0" applyFont="1" applyBorder="1"/>
    <xf numFmtId="165" fontId="16" fillId="0" borderId="1" xfId="0" applyNumberFormat="1" applyFont="1" applyBorder="1" applyAlignment="1">
      <alignment horizontal="righ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71" fontId="17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171" fontId="0" fillId="0" borderId="0" xfId="0" applyNumberFormat="1"/>
    <xf numFmtId="171" fontId="0" fillId="0" borderId="1" xfId="0" applyNumberFormat="1" applyBorder="1"/>
    <xf numFmtId="171" fontId="0" fillId="0" borderId="1" xfId="0" applyNumberFormat="1" applyFont="1" applyBorder="1"/>
    <xf numFmtId="4" fontId="16" fillId="0" borderId="1" xfId="0" applyNumberFormat="1" applyFont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66" fontId="16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Alignment="1"/>
    <xf numFmtId="0" fontId="17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6" fillId="0" borderId="9" xfId="0" applyFont="1" applyFill="1" applyBorder="1" applyAlignment="1">
      <alignment horizontal="center" wrapText="1"/>
    </xf>
    <xf numFmtId="4" fontId="16" fillId="0" borderId="9" xfId="0" applyNumberFormat="1" applyFont="1" applyFill="1" applyBorder="1" applyAlignment="1">
      <alignment horizontal="right" wrapText="1"/>
    </xf>
    <xf numFmtId="166" fontId="0" fillId="0" borderId="11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/>
    </xf>
    <xf numFmtId="165" fontId="17" fillId="0" borderId="11" xfId="0" applyNumberFormat="1" applyFont="1" applyFill="1" applyBorder="1" applyAlignment="1"/>
    <xf numFmtId="0" fontId="17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top" wrapText="1"/>
    </xf>
    <xf numFmtId="165" fontId="17" fillId="0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top" wrapText="1"/>
    </xf>
    <xf numFmtId="165" fontId="17" fillId="0" borderId="1" xfId="4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/>
    <xf numFmtId="4" fontId="16" fillId="0" borderId="6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top" wrapText="1"/>
    </xf>
    <xf numFmtId="165" fontId="16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/>
    <xf numFmtId="4" fontId="16" fillId="0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Font="1" applyFill="1" applyBorder="1"/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165" fontId="17" fillId="0" borderId="1" xfId="3" applyNumberFormat="1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center" wrapText="1"/>
    </xf>
    <xf numFmtId="165" fontId="17" fillId="0" borderId="1" xfId="1" applyNumberFormat="1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top" wrapText="1"/>
    </xf>
    <xf numFmtId="165" fontId="18" fillId="0" borderId="1" xfId="0" applyNumberFormat="1" applyFont="1" applyFill="1" applyBorder="1" applyAlignment="1">
      <alignment horizontal="right"/>
    </xf>
    <xf numFmtId="165" fontId="17" fillId="0" borderId="1" xfId="0" applyNumberFormat="1" applyFont="1" applyFill="1" applyBorder="1"/>
    <xf numFmtId="165" fontId="17" fillId="0" borderId="1" xfId="3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right" vertical="center" wrapText="1"/>
    </xf>
    <xf numFmtId="166" fontId="17" fillId="0" borderId="1" xfId="1" applyNumberFormat="1" applyFont="1" applyFill="1" applyBorder="1"/>
    <xf numFmtId="166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right" vertical="top" wrapText="1"/>
    </xf>
    <xf numFmtId="3" fontId="17" fillId="0" borderId="1" xfId="0" applyNumberFormat="1" applyFont="1" applyFill="1" applyBorder="1"/>
    <xf numFmtId="166" fontId="17" fillId="0" borderId="1" xfId="0" applyNumberFormat="1" applyFont="1" applyFill="1" applyBorder="1"/>
    <xf numFmtId="0" fontId="13" fillId="0" borderId="1" xfId="0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</cellXfs>
  <cellStyles count="6">
    <cellStyle name="Millares" xfId="1" builtinId="3"/>
    <cellStyle name="Millares 2" xfId="5" xr:uid="{294ECED0-C6AD-4D30-AF32-BFA9BC346D64}"/>
    <cellStyle name="Moneda" xfId="3" builtinId="4"/>
    <cellStyle name="Moneda 2" xfId="4" xr:uid="{00000000-0005-0000-0000-000002000000}"/>
    <cellStyle name="Normal" xfId="0" builtinId="0"/>
    <cellStyle name="Normal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A1:AJ390"/>
  <sheetViews>
    <sheetView tabSelected="1" zoomScale="98" zoomScaleNormal="98" workbookViewId="0">
      <pane ySplit="8" topLeftCell="A387" activePane="bottomLeft" state="frozen"/>
      <selection activeCell="N1" sqref="N1"/>
      <selection pane="bottomLeft" activeCell="W395" sqref="W395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8" max="20" width="12.42578125" customWidth="1"/>
    <col min="24" max="24" width="15" customWidth="1"/>
    <col min="28" max="28" width="15.7109375" customWidth="1"/>
    <col min="29" max="29" width="14.7109375" customWidth="1"/>
    <col min="30" max="30" width="18" customWidth="1"/>
    <col min="33" max="33" width="14.425781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41</v>
      </c>
    </row>
    <row r="4" spans="1:36" x14ac:dyDescent="0.25">
      <c r="A4" s="1" t="s">
        <v>2</v>
      </c>
    </row>
    <row r="5" spans="1:36" x14ac:dyDescent="0.25">
      <c r="A5" s="1" t="s">
        <v>1019</v>
      </c>
    </row>
    <row r="6" spans="1:36" ht="15.75" thickBot="1" x14ac:dyDescent="0.3"/>
    <row r="7" spans="1:36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6" ht="56.25" x14ac:dyDescent="0.25">
      <c r="A8" s="29" t="s">
        <v>3</v>
      </c>
      <c r="B8" s="30" t="s">
        <v>13</v>
      </c>
      <c r="C8" s="29" t="s">
        <v>26</v>
      </c>
      <c r="D8" s="29" t="s">
        <v>27</v>
      </c>
      <c r="E8" s="31" t="s">
        <v>28</v>
      </c>
      <c r="F8" s="30" t="s">
        <v>29</v>
      </c>
      <c r="G8" s="32" t="s">
        <v>30</v>
      </c>
      <c r="H8" s="30" t="s">
        <v>31</v>
      </c>
      <c r="I8" s="30" t="s">
        <v>32</v>
      </c>
      <c r="J8" s="30" t="s">
        <v>21</v>
      </c>
      <c r="K8" s="30" t="s">
        <v>24</v>
      </c>
      <c r="L8" s="30" t="s">
        <v>22</v>
      </c>
      <c r="M8" s="30" t="s">
        <v>23</v>
      </c>
      <c r="N8" s="32" t="s">
        <v>18</v>
      </c>
      <c r="O8" s="32" t="s">
        <v>33</v>
      </c>
      <c r="P8" s="29" t="s">
        <v>34</v>
      </c>
      <c r="Q8" s="32" t="s">
        <v>7</v>
      </c>
      <c r="R8" s="32" t="s">
        <v>6</v>
      </c>
      <c r="S8" s="32" t="s">
        <v>11</v>
      </c>
      <c r="T8" s="30" t="s">
        <v>17</v>
      </c>
      <c r="U8" s="32" t="s">
        <v>12</v>
      </c>
      <c r="V8" s="30" t="s">
        <v>14</v>
      </c>
      <c r="W8" s="30" t="s">
        <v>16</v>
      </c>
      <c r="X8" s="30" t="s">
        <v>5</v>
      </c>
      <c r="Y8" s="32" t="s">
        <v>8</v>
      </c>
      <c r="Z8" s="30" t="s">
        <v>35</v>
      </c>
      <c r="AA8" s="30" t="s">
        <v>36</v>
      </c>
      <c r="AB8" s="30" t="s">
        <v>42</v>
      </c>
      <c r="AC8" s="30" t="s">
        <v>37</v>
      </c>
      <c r="AD8" s="30" t="s">
        <v>0</v>
      </c>
      <c r="AE8" s="30" t="s">
        <v>10</v>
      </c>
      <c r="AF8" s="30" t="s">
        <v>15</v>
      </c>
      <c r="AG8" s="30" t="s">
        <v>9</v>
      </c>
      <c r="AH8" s="55" t="s">
        <v>19</v>
      </c>
      <c r="AI8" s="56" t="s">
        <v>1</v>
      </c>
    </row>
    <row r="9" spans="1:36" s="12" customFormat="1" ht="30" x14ac:dyDescent="0.25">
      <c r="A9" s="17">
        <v>1</v>
      </c>
      <c r="B9" s="17" t="s">
        <v>4</v>
      </c>
      <c r="C9" s="17"/>
      <c r="D9" s="17"/>
      <c r="E9" s="25"/>
      <c r="F9" s="17"/>
      <c r="G9" s="18"/>
      <c r="H9" s="16"/>
      <c r="I9" s="16"/>
      <c r="J9" s="24"/>
      <c r="K9" s="24"/>
      <c r="L9" s="24"/>
      <c r="M9" s="24"/>
      <c r="N9" s="16"/>
      <c r="O9" s="16"/>
      <c r="P9" s="52" t="s">
        <v>619</v>
      </c>
      <c r="Q9" s="72">
        <v>202609</v>
      </c>
      <c r="R9" s="204"/>
      <c r="S9" s="209"/>
      <c r="T9" s="210"/>
      <c r="U9" s="209"/>
      <c r="V9" s="210"/>
      <c r="W9" s="210"/>
      <c r="X9" s="72">
        <v>202609</v>
      </c>
      <c r="Y9" s="210"/>
      <c r="Z9" s="209"/>
      <c r="AA9" s="209"/>
      <c r="AB9" s="211">
        <v>182609</v>
      </c>
      <c r="AC9" s="211">
        <v>20000</v>
      </c>
      <c r="AD9" s="123" t="s">
        <v>631</v>
      </c>
      <c r="AE9" s="212"/>
      <c r="AF9" s="212"/>
      <c r="AG9" s="150">
        <v>182609</v>
      </c>
      <c r="AH9" s="212"/>
      <c r="AI9" s="195"/>
      <c r="AJ9" s="33">
        <f>X9-AB9-AC9</f>
        <v>0</v>
      </c>
    </row>
    <row r="10" spans="1:36" s="12" customFormat="1" ht="30" x14ac:dyDescent="0.25">
      <c r="A10" s="17">
        <v>2</v>
      </c>
      <c r="B10" s="17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52" t="s">
        <v>620</v>
      </c>
      <c r="Q10" s="72">
        <v>1697565</v>
      </c>
      <c r="R10" s="204"/>
      <c r="S10" s="209"/>
      <c r="T10" s="210"/>
      <c r="U10" s="209"/>
      <c r="V10" s="210"/>
      <c r="W10" s="213"/>
      <c r="X10" s="72">
        <v>603180</v>
      </c>
      <c r="Y10" s="213"/>
      <c r="Z10" s="209"/>
      <c r="AA10" s="209"/>
      <c r="AB10" s="211">
        <v>543180</v>
      </c>
      <c r="AC10" s="211">
        <v>60000</v>
      </c>
      <c r="AD10" s="123" t="s">
        <v>631</v>
      </c>
      <c r="AE10" s="195"/>
      <c r="AF10" s="195"/>
      <c r="AG10" s="150">
        <v>543180</v>
      </c>
      <c r="AH10" s="195"/>
      <c r="AI10" s="195"/>
      <c r="AJ10" s="33">
        <f t="shared" ref="AJ10:AJ73" si="0">X10-AB10-AC10</f>
        <v>0</v>
      </c>
    </row>
    <row r="11" spans="1:36" s="12" customFormat="1" ht="30" x14ac:dyDescent="0.25">
      <c r="A11" s="17">
        <v>3</v>
      </c>
      <c r="B11" s="17" t="s"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52" t="s">
        <v>621</v>
      </c>
      <c r="Q11" s="72">
        <v>232399</v>
      </c>
      <c r="R11" s="204"/>
      <c r="S11" s="209"/>
      <c r="T11" s="210"/>
      <c r="U11" s="209"/>
      <c r="V11" s="210"/>
      <c r="W11" s="213"/>
      <c r="X11" s="72">
        <v>232399</v>
      </c>
      <c r="Y11" s="213"/>
      <c r="Z11" s="209"/>
      <c r="AA11" s="209"/>
      <c r="AB11" s="211">
        <v>209399</v>
      </c>
      <c r="AC11" s="211">
        <v>23000</v>
      </c>
      <c r="AD11" s="123" t="s">
        <v>631</v>
      </c>
      <c r="AE11" s="195"/>
      <c r="AF11" s="195"/>
      <c r="AG11" s="150">
        <v>209399</v>
      </c>
      <c r="AH11" s="195"/>
      <c r="AI11" s="195"/>
      <c r="AJ11" s="33">
        <f t="shared" si="0"/>
        <v>0</v>
      </c>
    </row>
    <row r="12" spans="1:36" s="12" customFormat="1" ht="30" x14ac:dyDescent="0.25">
      <c r="A12" s="17">
        <v>4</v>
      </c>
      <c r="B12" s="17" t="s">
        <v>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52" t="s">
        <v>622</v>
      </c>
      <c r="Q12" s="72">
        <v>2603456</v>
      </c>
      <c r="R12" s="209"/>
      <c r="S12" s="209"/>
      <c r="T12" s="210"/>
      <c r="U12" s="209"/>
      <c r="V12" s="210"/>
      <c r="W12" s="213"/>
      <c r="X12" s="72">
        <v>4916</v>
      </c>
      <c r="Y12" s="213"/>
      <c r="Z12" s="209"/>
      <c r="AA12" s="209"/>
      <c r="AB12" s="211">
        <v>3916</v>
      </c>
      <c r="AC12" s="211">
        <v>1000</v>
      </c>
      <c r="AD12" s="123" t="s">
        <v>631</v>
      </c>
      <c r="AE12" s="195"/>
      <c r="AF12" s="195"/>
      <c r="AG12" s="150">
        <v>3916</v>
      </c>
      <c r="AH12" s="195"/>
      <c r="AI12" s="195"/>
      <c r="AJ12" s="33">
        <f t="shared" si="0"/>
        <v>0</v>
      </c>
    </row>
    <row r="13" spans="1:36" s="12" customFormat="1" ht="30" x14ac:dyDescent="0.25">
      <c r="A13" s="17">
        <v>5</v>
      </c>
      <c r="B13" s="17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52" t="s">
        <v>623</v>
      </c>
      <c r="Q13" s="72">
        <v>666931</v>
      </c>
      <c r="R13" s="209"/>
      <c r="S13" s="209"/>
      <c r="T13" s="210"/>
      <c r="U13" s="209"/>
      <c r="V13" s="210"/>
      <c r="W13" s="213"/>
      <c r="X13" s="72">
        <v>241274</v>
      </c>
      <c r="Y13" s="213"/>
      <c r="Z13" s="209"/>
      <c r="AA13" s="209"/>
      <c r="AB13" s="211">
        <v>217274</v>
      </c>
      <c r="AC13" s="211">
        <v>24000</v>
      </c>
      <c r="AD13" s="123" t="s">
        <v>631</v>
      </c>
      <c r="AE13" s="195"/>
      <c r="AF13" s="195"/>
      <c r="AG13" s="150">
        <v>217274</v>
      </c>
      <c r="AH13" s="195"/>
      <c r="AI13" s="195"/>
      <c r="AJ13" s="33">
        <f t="shared" si="0"/>
        <v>0</v>
      </c>
    </row>
    <row r="14" spans="1:36" s="12" customFormat="1" ht="30" x14ac:dyDescent="0.25">
      <c r="A14" s="17">
        <v>6</v>
      </c>
      <c r="B14" s="17" t="s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2" t="s">
        <v>624</v>
      </c>
      <c r="Q14" s="72">
        <v>690</v>
      </c>
      <c r="R14" s="209"/>
      <c r="S14" s="209"/>
      <c r="T14" s="210"/>
      <c r="U14" s="209"/>
      <c r="V14" s="210"/>
      <c r="W14" s="213"/>
      <c r="X14" s="72">
        <v>690</v>
      </c>
      <c r="Y14" s="213"/>
      <c r="Z14" s="209"/>
      <c r="AA14" s="209"/>
      <c r="AB14" s="211">
        <v>0</v>
      </c>
      <c r="AC14" s="211">
        <v>690</v>
      </c>
      <c r="AD14" s="123" t="s">
        <v>631</v>
      </c>
      <c r="AE14" s="195"/>
      <c r="AF14" s="195"/>
      <c r="AG14" s="150">
        <v>0</v>
      </c>
      <c r="AH14" s="195"/>
      <c r="AI14" s="195"/>
      <c r="AJ14" s="33">
        <f t="shared" si="0"/>
        <v>0</v>
      </c>
    </row>
    <row r="15" spans="1:36" s="12" customFormat="1" ht="30" x14ac:dyDescent="0.25">
      <c r="A15" s="17">
        <v>7</v>
      </c>
      <c r="B15" s="17" t="s">
        <v>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2" t="s">
        <v>625</v>
      </c>
      <c r="Q15" s="72">
        <v>1717176</v>
      </c>
      <c r="R15" s="209"/>
      <c r="S15" s="209"/>
      <c r="T15" s="210"/>
      <c r="U15" s="209"/>
      <c r="V15" s="210"/>
      <c r="W15" s="213"/>
      <c r="X15" s="72">
        <v>4950</v>
      </c>
      <c r="Y15" s="213"/>
      <c r="Z15" s="209"/>
      <c r="AA15" s="209"/>
      <c r="AB15" s="211">
        <v>3950</v>
      </c>
      <c r="AC15" s="211">
        <v>1000</v>
      </c>
      <c r="AD15" s="123" t="s">
        <v>631</v>
      </c>
      <c r="AE15" s="195"/>
      <c r="AF15" s="195"/>
      <c r="AG15" s="150">
        <v>3950</v>
      </c>
      <c r="AH15" s="195"/>
      <c r="AI15" s="195"/>
      <c r="AJ15" s="33">
        <f t="shared" si="0"/>
        <v>0</v>
      </c>
    </row>
    <row r="16" spans="1:36" s="12" customFormat="1" ht="30" x14ac:dyDescent="0.25">
      <c r="A16" s="17">
        <v>8</v>
      </c>
      <c r="B16" s="17" t="s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52" t="s">
        <v>626</v>
      </c>
      <c r="Q16" s="72">
        <v>3564840</v>
      </c>
      <c r="R16" s="213"/>
      <c r="S16" s="213"/>
      <c r="T16" s="213"/>
      <c r="U16" s="213"/>
      <c r="V16" s="213"/>
      <c r="W16" s="213"/>
      <c r="X16" s="72">
        <v>6600</v>
      </c>
      <c r="Y16" s="213"/>
      <c r="Z16" s="213"/>
      <c r="AA16" s="213"/>
      <c r="AB16" s="211">
        <v>4600</v>
      </c>
      <c r="AC16" s="211">
        <v>2000</v>
      </c>
      <c r="AD16" s="123" t="s">
        <v>631</v>
      </c>
      <c r="AE16" s="195"/>
      <c r="AF16" s="195"/>
      <c r="AG16" s="150">
        <v>4600</v>
      </c>
      <c r="AH16" s="195"/>
      <c r="AI16" s="195"/>
      <c r="AJ16" s="33">
        <f t="shared" si="0"/>
        <v>0</v>
      </c>
    </row>
    <row r="17" spans="1:36" s="12" customFormat="1" ht="30" x14ac:dyDescent="0.25">
      <c r="A17" s="17">
        <v>9</v>
      </c>
      <c r="B17" s="17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52" t="s">
        <v>627</v>
      </c>
      <c r="Q17" s="72">
        <v>3545220</v>
      </c>
      <c r="R17" s="213"/>
      <c r="S17" s="213"/>
      <c r="T17" s="213"/>
      <c r="U17" s="213"/>
      <c r="V17" s="213"/>
      <c r="W17" s="213"/>
      <c r="X17" s="72">
        <v>6600</v>
      </c>
      <c r="Y17" s="213"/>
      <c r="Z17" s="213"/>
      <c r="AA17" s="213"/>
      <c r="AB17" s="211">
        <v>4600</v>
      </c>
      <c r="AC17" s="211">
        <v>2000</v>
      </c>
      <c r="AD17" s="123" t="s">
        <v>631</v>
      </c>
      <c r="AE17" s="195"/>
      <c r="AF17" s="195"/>
      <c r="AG17" s="150">
        <v>4600</v>
      </c>
      <c r="AH17" s="195"/>
      <c r="AI17" s="195"/>
      <c r="AJ17" s="33">
        <f t="shared" si="0"/>
        <v>0</v>
      </c>
    </row>
    <row r="18" spans="1:36" s="12" customFormat="1" ht="30" x14ac:dyDescent="0.25">
      <c r="A18" s="17">
        <v>10</v>
      </c>
      <c r="B18" s="17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52" t="s">
        <v>628</v>
      </c>
      <c r="Q18" s="72">
        <v>9168420</v>
      </c>
      <c r="R18" s="213"/>
      <c r="S18" s="213"/>
      <c r="T18" s="213"/>
      <c r="U18" s="213"/>
      <c r="V18" s="213"/>
      <c r="W18" s="213"/>
      <c r="X18" s="72">
        <v>2840610</v>
      </c>
      <c r="Y18" s="213"/>
      <c r="Z18" s="213"/>
      <c r="AA18" s="213"/>
      <c r="AB18" s="211">
        <v>2560610</v>
      </c>
      <c r="AC18" s="211">
        <v>280000</v>
      </c>
      <c r="AD18" s="123" t="s">
        <v>631</v>
      </c>
      <c r="AE18" s="195"/>
      <c r="AF18" s="195"/>
      <c r="AG18" s="150">
        <v>2560610</v>
      </c>
      <c r="AH18" s="195"/>
      <c r="AI18" s="195"/>
      <c r="AJ18" s="33">
        <f t="shared" si="0"/>
        <v>0</v>
      </c>
    </row>
    <row r="19" spans="1:36" s="12" customFormat="1" ht="30" x14ac:dyDescent="0.25">
      <c r="A19" s="17">
        <v>11</v>
      </c>
      <c r="B19" s="17" t="s">
        <v>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2" t="s">
        <v>629</v>
      </c>
      <c r="Q19" s="72">
        <v>3564840</v>
      </c>
      <c r="R19" s="213"/>
      <c r="S19" s="213"/>
      <c r="T19" s="213"/>
      <c r="U19" s="213"/>
      <c r="V19" s="213"/>
      <c r="W19" s="213"/>
      <c r="X19" s="72">
        <v>6600</v>
      </c>
      <c r="Y19" s="213"/>
      <c r="Z19" s="213"/>
      <c r="AA19" s="213"/>
      <c r="AB19" s="211">
        <v>4600</v>
      </c>
      <c r="AC19" s="211">
        <v>2000</v>
      </c>
      <c r="AD19" s="123" t="s">
        <v>631</v>
      </c>
      <c r="AE19" s="195"/>
      <c r="AF19" s="195"/>
      <c r="AG19" s="150">
        <v>4600</v>
      </c>
      <c r="AH19" s="195"/>
      <c r="AI19" s="195"/>
      <c r="AJ19" s="33">
        <f t="shared" si="0"/>
        <v>0</v>
      </c>
    </row>
    <row r="20" spans="1:36" s="12" customFormat="1" ht="30" x14ac:dyDescent="0.25">
      <c r="A20" s="17">
        <v>12</v>
      </c>
      <c r="B20" s="17" t="s">
        <v>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52" t="s">
        <v>630</v>
      </c>
      <c r="Q20" s="72">
        <v>108810</v>
      </c>
      <c r="R20" s="213"/>
      <c r="S20" s="213"/>
      <c r="T20" s="213"/>
      <c r="U20" s="213"/>
      <c r="V20" s="213"/>
      <c r="W20" s="213"/>
      <c r="X20" s="72">
        <v>108810</v>
      </c>
      <c r="Y20" s="213"/>
      <c r="Z20" s="213"/>
      <c r="AA20" s="213"/>
      <c r="AB20" s="211">
        <v>88810</v>
      </c>
      <c r="AC20" s="211">
        <v>20000</v>
      </c>
      <c r="AD20" s="123" t="s">
        <v>631</v>
      </c>
      <c r="AE20" s="195"/>
      <c r="AF20" s="195"/>
      <c r="AG20" s="150">
        <v>88810</v>
      </c>
      <c r="AH20" s="195"/>
      <c r="AI20" s="195"/>
      <c r="AJ20" s="33">
        <f t="shared" si="0"/>
        <v>0</v>
      </c>
    </row>
    <row r="21" spans="1:36" s="12" customFormat="1" ht="30" x14ac:dyDescent="0.25">
      <c r="A21" s="17">
        <v>13</v>
      </c>
      <c r="B21" s="17" t="s">
        <v>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77" t="s">
        <v>632</v>
      </c>
      <c r="Q21" s="202">
        <v>490506</v>
      </c>
      <c r="R21" s="213"/>
      <c r="S21" s="213"/>
      <c r="T21" s="213"/>
      <c r="U21" s="213"/>
      <c r="V21" s="213"/>
      <c r="W21" s="213"/>
      <c r="X21" s="205">
        <v>150000</v>
      </c>
      <c r="Y21" s="213"/>
      <c r="Z21" s="213"/>
      <c r="AA21" s="213"/>
      <c r="AB21" s="211">
        <v>150000</v>
      </c>
      <c r="AC21" s="211">
        <v>0</v>
      </c>
      <c r="AD21" s="123" t="s">
        <v>1001</v>
      </c>
      <c r="AE21" s="195"/>
      <c r="AF21" s="195"/>
      <c r="AG21" s="150">
        <v>150000</v>
      </c>
      <c r="AH21" s="195"/>
      <c r="AI21" s="195"/>
      <c r="AJ21" s="33">
        <f t="shared" si="0"/>
        <v>0</v>
      </c>
    </row>
    <row r="22" spans="1:36" s="12" customFormat="1" ht="30" x14ac:dyDescent="0.25">
      <c r="A22" s="17">
        <v>14</v>
      </c>
      <c r="B22" s="17" t="s">
        <v>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77" t="s">
        <v>633</v>
      </c>
      <c r="Q22" s="202">
        <v>301131</v>
      </c>
      <c r="R22" s="213"/>
      <c r="S22" s="213"/>
      <c r="T22" s="213"/>
      <c r="U22" s="213"/>
      <c r="V22" s="213"/>
      <c r="W22" s="213"/>
      <c r="X22" s="205">
        <v>75000</v>
      </c>
      <c r="Y22" s="213"/>
      <c r="Z22" s="213"/>
      <c r="AA22" s="213"/>
      <c r="AB22" s="211">
        <v>75000</v>
      </c>
      <c r="AC22" s="211">
        <v>0</v>
      </c>
      <c r="AD22" s="123" t="s">
        <v>1001</v>
      </c>
      <c r="AE22" s="195"/>
      <c r="AF22" s="195"/>
      <c r="AG22" s="150">
        <v>75000</v>
      </c>
      <c r="AH22" s="195"/>
      <c r="AI22" s="195"/>
      <c r="AJ22" s="33">
        <f t="shared" si="0"/>
        <v>0</v>
      </c>
    </row>
    <row r="23" spans="1:36" s="12" customFormat="1" ht="30" x14ac:dyDescent="0.25">
      <c r="A23" s="17">
        <v>15</v>
      </c>
      <c r="B23" s="17" t="s">
        <v>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77" t="s">
        <v>634</v>
      </c>
      <c r="Q23" s="202">
        <v>301131</v>
      </c>
      <c r="R23" s="213"/>
      <c r="S23" s="213"/>
      <c r="T23" s="213"/>
      <c r="U23" s="213"/>
      <c r="V23" s="213"/>
      <c r="W23" s="213"/>
      <c r="X23" s="205">
        <v>75000</v>
      </c>
      <c r="Y23" s="213"/>
      <c r="Z23" s="213"/>
      <c r="AA23" s="213"/>
      <c r="AB23" s="211">
        <v>75000</v>
      </c>
      <c r="AC23" s="211">
        <v>0</v>
      </c>
      <c r="AD23" s="123" t="s">
        <v>1001</v>
      </c>
      <c r="AE23" s="195"/>
      <c r="AF23" s="195"/>
      <c r="AG23" s="150">
        <v>75000</v>
      </c>
      <c r="AH23" s="195"/>
      <c r="AI23" s="195"/>
      <c r="AJ23" s="33">
        <f t="shared" si="0"/>
        <v>0</v>
      </c>
    </row>
    <row r="24" spans="1:36" s="12" customFormat="1" ht="30" x14ac:dyDescent="0.25">
      <c r="A24" s="17">
        <v>16</v>
      </c>
      <c r="B24" s="17" t="s">
        <v>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77" t="s">
        <v>635</v>
      </c>
      <c r="Q24" s="202">
        <v>365295</v>
      </c>
      <c r="R24" s="213"/>
      <c r="S24" s="213"/>
      <c r="T24" s="213"/>
      <c r="U24" s="213"/>
      <c r="V24" s="213"/>
      <c r="W24" s="213"/>
      <c r="X24" s="150">
        <v>175000</v>
      </c>
      <c r="Y24" s="213"/>
      <c r="Z24" s="213"/>
      <c r="AA24" s="213"/>
      <c r="AB24" s="211">
        <v>125000</v>
      </c>
      <c r="AC24" s="211">
        <v>50000</v>
      </c>
      <c r="AD24" s="123" t="s">
        <v>1001</v>
      </c>
      <c r="AE24" s="195"/>
      <c r="AF24" s="195"/>
      <c r="AG24" s="150">
        <v>125000</v>
      </c>
      <c r="AH24" s="195"/>
      <c r="AI24" s="195"/>
      <c r="AJ24" s="33">
        <f t="shared" si="0"/>
        <v>0</v>
      </c>
    </row>
    <row r="25" spans="1:36" s="12" customFormat="1" ht="30" x14ac:dyDescent="0.25">
      <c r="A25" s="17">
        <v>17</v>
      </c>
      <c r="B25" s="17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77" t="s">
        <v>636</v>
      </c>
      <c r="Q25" s="202">
        <v>401508</v>
      </c>
      <c r="R25" s="213"/>
      <c r="S25" s="213"/>
      <c r="T25" s="213"/>
      <c r="U25" s="213"/>
      <c r="V25" s="213"/>
      <c r="W25" s="213"/>
      <c r="X25" s="150">
        <v>100000</v>
      </c>
      <c r="Y25" s="213"/>
      <c r="Z25" s="213"/>
      <c r="AA25" s="213"/>
      <c r="AB25" s="211">
        <v>100000</v>
      </c>
      <c r="AC25" s="211">
        <v>0</v>
      </c>
      <c r="AD25" s="123" t="s">
        <v>1001</v>
      </c>
      <c r="AE25" s="195"/>
      <c r="AF25" s="195"/>
      <c r="AG25" s="150">
        <v>100000</v>
      </c>
      <c r="AH25" s="195"/>
      <c r="AI25" s="195"/>
      <c r="AJ25" s="33">
        <f t="shared" si="0"/>
        <v>0</v>
      </c>
    </row>
    <row r="26" spans="1:36" s="12" customFormat="1" ht="30" x14ac:dyDescent="0.25">
      <c r="A26" s="17">
        <v>18</v>
      </c>
      <c r="B26" s="17" t="s">
        <v>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7" t="s">
        <v>637</v>
      </c>
      <c r="Q26" s="202">
        <v>417480</v>
      </c>
      <c r="R26" s="213"/>
      <c r="S26" s="213"/>
      <c r="T26" s="213"/>
      <c r="U26" s="213"/>
      <c r="V26" s="213"/>
      <c r="W26" s="213"/>
      <c r="X26" s="150">
        <v>64000</v>
      </c>
      <c r="Y26" s="213"/>
      <c r="Z26" s="213"/>
      <c r="AA26" s="213"/>
      <c r="AB26" s="211">
        <v>64000</v>
      </c>
      <c r="AC26" s="211">
        <v>0</v>
      </c>
      <c r="AD26" s="123" t="s">
        <v>1001</v>
      </c>
      <c r="AE26" s="195"/>
      <c r="AF26" s="195"/>
      <c r="AG26" s="150">
        <v>64000</v>
      </c>
      <c r="AH26" s="195"/>
      <c r="AI26" s="195"/>
      <c r="AJ26" s="33">
        <f t="shared" si="0"/>
        <v>0</v>
      </c>
    </row>
    <row r="27" spans="1:36" s="12" customFormat="1" ht="30" x14ac:dyDescent="0.25">
      <c r="A27" s="17">
        <v>19</v>
      </c>
      <c r="B27" s="17" t="s">
        <v>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7" t="s">
        <v>638</v>
      </c>
      <c r="Q27" s="202">
        <v>327004</v>
      </c>
      <c r="R27" s="213"/>
      <c r="S27" s="213"/>
      <c r="T27" s="213"/>
      <c r="U27" s="213"/>
      <c r="V27" s="213"/>
      <c r="W27" s="213"/>
      <c r="X27" s="150">
        <v>100000</v>
      </c>
      <c r="Y27" s="213"/>
      <c r="Z27" s="213"/>
      <c r="AA27" s="213"/>
      <c r="AB27" s="211">
        <v>100000</v>
      </c>
      <c r="AC27" s="211">
        <v>0</v>
      </c>
      <c r="AD27" s="123" t="s">
        <v>1001</v>
      </c>
      <c r="AE27" s="195"/>
      <c r="AF27" s="195"/>
      <c r="AG27" s="150">
        <v>100000</v>
      </c>
      <c r="AH27" s="195"/>
      <c r="AI27" s="195"/>
      <c r="AJ27" s="33">
        <f t="shared" si="0"/>
        <v>0</v>
      </c>
    </row>
    <row r="28" spans="1:36" s="12" customFormat="1" ht="30" x14ac:dyDescent="0.25">
      <c r="A28" s="17">
        <v>20</v>
      </c>
      <c r="B28" s="17" t="s">
        <v>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7" t="s">
        <v>639</v>
      </c>
      <c r="Q28" s="202">
        <v>301131</v>
      </c>
      <c r="R28" s="213"/>
      <c r="S28" s="213"/>
      <c r="T28" s="213"/>
      <c r="U28" s="213"/>
      <c r="V28" s="213"/>
      <c r="W28" s="213"/>
      <c r="X28" s="150">
        <v>75000</v>
      </c>
      <c r="Y28" s="213"/>
      <c r="Z28" s="213"/>
      <c r="AA28" s="213"/>
      <c r="AB28" s="211">
        <v>75000</v>
      </c>
      <c r="AC28" s="211">
        <v>0</v>
      </c>
      <c r="AD28" s="123" t="s">
        <v>1001</v>
      </c>
      <c r="AE28" s="195"/>
      <c r="AF28" s="195"/>
      <c r="AG28" s="150">
        <v>75000</v>
      </c>
      <c r="AH28" s="195"/>
      <c r="AI28" s="195"/>
      <c r="AJ28" s="33">
        <f t="shared" si="0"/>
        <v>0</v>
      </c>
    </row>
    <row r="29" spans="1:36" s="12" customFormat="1" ht="30" x14ac:dyDescent="0.25">
      <c r="A29" s="17">
        <v>21</v>
      </c>
      <c r="B29" s="17" t="s">
        <v>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77" t="s">
        <v>640</v>
      </c>
      <c r="Q29" s="202">
        <v>301131</v>
      </c>
      <c r="R29" s="213"/>
      <c r="S29" s="213"/>
      <c r="T29" s="213"/>
      <c r="U29" s="213"/>
      <c r="V29" s="213"/>
      <c r="W29" s="213"/>
      <c r="X29" s="150">
        <v>75000</v>
      </c>
      <c r="Y29" s="213"/>
      <c r="Z29" s="213"/>
      <c r="AA29" s="213"/>
      <c r="AB29" s="211">
        <v>75000</v>
      </c>
      <c r="AC29" s="211">
        <v>0</v>
      </c>
      <c r="AD29" s="123" t="s">
        <v>1001</v>
      </c>
      <c r="AE29" s="195"/>
      <c r="AF29" s="195"/>
      <c r="AG29" s="150">
        <v>75000</v>
      </c>
      <c r="AH29" s="195"/>
      <c r="AI29" s="195"/>
      <c r="AJ29" s="33">
        <f t="shared" si="0"/>
        <v>0</v>
      </c>
    </row>
    <row r="30" spans="1:36" s="12" customFormat="1" ht="30" x14ac:dyDescent="0.25">
      <c r="A30" s="17">
        <v>22</v>
      </c>
      <c r="B30" s="17" t="s">
        <v>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77" t="s">
        <v>641</v>
      </c>
      <c r="Q30" s="202">
        <v>301131</v>
      </c>
      <c r="R30" s="213"/>
      <c r="S30" s="213"/>
      <c r="T30" s="213"/>
      <c r="U30" s="213"/>
      <c r="V30" s="213"/>
      <c r="W30" s="213"/>
      <c r="X30" s="150">
        <v>75000</v>
      </c>
      <c r="Y30" s="213"/>
      <c r="Z30" s="213"/>
      <c r="AA30" s="213"/>
      <c r="AB30" s="211">
        <v>75000</v>
      </c>
      <c r="AC30" s="211">
        <v>0</v>
      </c>
      <c r="AD30" s="123" t="s">
        <v>1001</v>
      </c>
      <c r="AE30" s="195"/>
      <c r="AF30" s="195"/>
      <c r="AG30" s="150">
        <v>75000</v>
      </c>
      <c r="AH30" s="195"/>
      <c r="AI30" s="195"/>
      <c r="AJ30" s="33">
        <f t="shared" si="0"/>
        <v>0</v>
      </c>
    </row>
    <row r="31" spans="1:36" s="12" customFormat="1" ht="30" x14ac:dyDescent="0.25">
      <c r="A31" s="17">
        <v>23</v>
      </c>
      <c r="B31" s="17" t="s">
        <v>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77" t="s">
        <v>642</v>
      </c>
      <c r="Q31" s="202">
        <v>432000</v>
      </c>
      <c r="R31" s="213"/>
      <c r="S31" s="213"/>
      <c r="T31" s="213"/>
      <c r="U31" s="213"/>
      <c r="V31" s="213"/>
      <c r="W31" s="213"/>
      <c r="X31" s="150">
        <v>432000</v>
      </c>
      <c r="Y31" s="213"/>
      <c r="Z31" s="213"/>
      <c r="AA31" s="213"/>
      <c r="AB31" s="211">
        <v>0</v>
      </c>
      <c r="AC31" s="211">
        <v>432000</v>
      </c>
      <c r="AD31" s="123" t="s">
        <v>1001</v>
      </c>
      <c r="AE31" s="195"/>
      <c r="AF31" s="195"/>
      <c r="AG31" s="150">
        <v>0</v>
      </c>
      <c r="AH31" s="195"/>
      <c r="AI31" s="195"/>
      <c r="AJ31" s="33">
        <f t="shared" si="0"/>
        <v>0</v>
      </c>
    </row>
    <row r="32" spans="1:36" s="12" customFormat="1" ht="30" x14ac:dyDescent="0.25">
      <c r="A32" s="17">
        <v>24</v>
      </c>
      <c r="B32" s="17" t="s">
        <v>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77" t="s">
        <v>643</v>
      </c>
      <c r="Q32" s="202">
        <v>324000</v>
      </c>
      <c r="R32" s="213"/>
      <c r="S32" s="213"/>
      <c r="T32" s="213"/>
      <c r="U32" s="213"/>
      <c r="V32" s="213"/>
      <c r="W32" s="213"/>
      <c r="X32" s="150">
        <v>324000</v>
      </c>
      <c r="Y32" s="213"/>
      <c r="Z32" s="213"/>
      <c r="AA32" s="213"/>
      <c r="AB32" s="211">
        <v>274000</v>
      </c>
      <c r="AC32" s="211">
        <v>50000</v>
      </c>
      <c r="AD32" s="123" t="s">
        <v>1001</v>
      </c>
      <c r="AE32" s="195"/>
      <c r="AF32" s="195"/>
      <c r="AG32" s="150">
        <v>274000</v>
      </c>
      <c r="AH32" s="195"/>
      <c r="AI32" s="195"/>
      <c r="AJ32" s="33">
        <f t="shared" si="0"/>
        <v>0</v>
      </c>
    </row>
    <row r="33" spans="1:36" s="12" customFormat="1" ht="30" x14ac:dyDescent="0.25">
      <c r="A33" s="17">
        <v>25</v>
      </c>
      <c r="B33" s="17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77" t="s">
        <v>644</v>
      </c>
      <c r="Q33" s="72">
        <v>58184</v>
      </c>
      <c r="R33" s="213"/>
      <c r="S33" s="213"/>
      <c r="T33" s="213"/>
      <c r="U33" s="213"/>
      <c r="V33" s="213"/>
      <c r="W33" s="213"/>
      <c r="X33" s="150">
        <v>58184</v>
      </c>
      <c r="Y33" s="213"/>
      <c r="Z33" s="213"/>
      <c r="AA33" s="213"/>
      <c r="AB33" s="211">
        <v>0</v>
      </c>
      <c r="AC33" s="211">
        <v>58184</v>
      </c>
      <c r="AD33" s="123" t="s">
        <v>1002</v>
      </c>
      <c r="AE33" s="195"/>
      <c r="AF33" s="195"/>
      <c r="AG33" s="150">
        <v>58184</v>
      </c>
      <c r="AH33" s="195"/>
      <c r="AI33" s="195"/>
      <c r="AJ33" s="33">
        <f t="shared" si="0"/>
        <v>0</v>
      </c>
    </row>
    <row r="34" spans="1:36" s="13" customFormat="1" ht="30" x14ac:dyDescent="0.25">
      <c r="A34" s="17">
        <v>26</v>
      </c>
      <c r="B34" s="17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77" t="s">
        <v>645</v>
      </c>
      <c r="Q34" s="72">
        <v>58184</v>
      </c>
      <c r="R34" s="213"/>
      <c r="S34" s="213"/>
      <c r="T34" s="213"/>
      <c r="U34" s="213"/>
      <c r="V34" s="213"/>
      <c r="W34" s="213"/>
      <c r="X34" s="150">
        <v>58184</v>
      </c>
      <c r="Y34" s="213"/>
      <c r="Z34" s="213"/>
      <c r="AA34" s="213"/>
      <c r="AB34" s="211">
        <v>0</v>
      </c>
      <c r="AC34" s="211">
        <v>58184</v>
      </c>
      <c r="AD34" s="123" t="s">
        <v>1002</v>
      </c>
      <c r="AE34" s="195"/>
      <c r="AF34" s="195"/>
      <c r="AG34" s="150">
        <v>58184</v>
      </c>
      <c r="AH34" s="195"/>
      <c r="AI34" s="195"/>
      <c r="AJ34" s="33">
        <f t="shared" si="0"/>
        <v>0</v>
      </c>
    </row>
    <row r="35" spans="1:36" s="13" customFormat="1" ht="30" x14ac:dyDescent="0.25">
      <c r="A35" s="17">
        <v>27</v>
      </c>
      <c r="B35" s="17" t="s">
        <v>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77" t="s">
        <v>646</v>
      </c>
      <c r="Q35" s="72">
        <v>50461</v>
      </c>
      <c r="R35" s="213"/>
      <c r="S35" s="213"/>
      <c r="T35" s="213"/>
      <c r="U35" s="213"/>
      <c r="V35" s="213"/>
      <c r="W35" s="213"/>
      <c r="X35" s="150">
        <v>13838</v>
      </c>
      <c r="Y35" s="213"/>
      <c r="Z35" s="213"/>
      <c r="AA35" s="213"/>
      <c r="AB35" s="211">
        <v>0</v>
      </c>
      <c r="AC35" s="211">
        <v>13838</v>
      </c>
      <c r="AD35" s="123" t="s">
        <v>1002</v>
      </c>
      <c r="AE35" s="195"/>
      <c r="AF35" s="195"/>
      <c r="AG35" s="150">
        <v>36623</v>
      </c>
      <c r="AH35" s="195"/>
      <c r="AI35" s="195"/>
      <c r="AJ35" s="33">
        <f t="shared" si="0"/>
        <v>0</v>
      </c>
    </row>
    <row r="36" spans="1:36" s="13" customFormat="1" ht="30" x14ac:dyDescent="0.25">
      <c r="A36" s="17">
        <v>28</v>
      </c>
      <c r="B36" s="17" t="s">
        <v>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77" t="s">
        <v>647</v>
      </c>
      <c r="Q36" s="72">
        <v>94273</v>
      </c>
      <c r="R36" s="213"/>
      <c r="S36" s="213"/>
      <c r="T36" s="213"/>
      <c r="U36" s="213"/>
      <c r="V36" s="213"/>
      <c r="W36" s="213"/>
      <c r="X36" s="72">
        <v>70000</v>
      </c>
      <c r="Y36" s="213"/>
      <c r="Z36" s="213"/>
      <c r="AA36" s="213"/>
      <c r="AB36" s="211">
        <v>70000</v>
      </c>
      <c r="AC36" s="211">
        <v>0</v>
      </c>
      <c r="AD36" s="123" t="s">
        <v>1002</v>
      </c>
      <c r="AE36" s="195"/>
      <c r="AF36" s="195"/>
      <c r="AG36" s="150">
        <v>94273</v>
      </c>
      <c r="AH36" s="195"/>
      <c r="AI36" s="195"/>
      <c r="AJ36" s="33">
        <f t="shared" si="0"/>
        <v>0</v>
      </c>
    </row>
    <row r="37" spans="1:36" s="13" customFormat="1" ht="30" x14ac:dyDescent="0.25">
      <c r="A37" s="17">
        <v>29</v>
      </c>
      <c r="B37" s="17" t="s">
        <v>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77" t="s">
        <v>648</v>
      </c>
      <c r="Q37" s="72">
        <v>230782</v>
      </c>
      <c r="R37" s="213"/>
      <c r="S37" s="213"/>
      <c r="T37" s="213"/>
      <c r="U37" s="213"/>
      <c r="V37" s="213"/>
      <c r="W37" s="213"/>
      <c r="X37" s="72">
        <v>115902</v>
      </c>
      <c r="Y37" s="213"/>
      <c r="Z37" s="213"/>
      <c r="AA37" s="213"/>
      <c r="AB37" s="211">
        <v>65902</v>
      </c>
      <c r="AC37" s="211">
        <v>50000</v>
      </c>
      <c r="AD37" s="123" t="s">
        <v>1002</v>
      </c>
      <c r="AE37" s="195"/>
      <c r="AF37" s="195"/>
      <c r="AG37" s="150">
        <v>180782</v>
      </c>
      <c r="AH37" s="195"/>
      <c r="AI37" s="195"/>
      <c r="AJ37" s="33">
        <f t="shared" si="0"/>
        <v>0</v>
      </c>
    </row>
    <row r="38" spans="1:36" s="13" customFormat="1" ht="30" x14ac:dyDescent="0.25">
      <c r="A38" s="17">
        <v>30</v>
      </c>
      <c r="B38" s="17" t="s">
        <v>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77" t="s">
        <v>649</v>
      </c>
      <c r="Q38" s="72">
        <v>50461</v>
      </c>
      <c r="R38" s="213"/>
      <c r="S38" s="213"/>
      <c r="T38" s="213"/>
      <c r="U38" s="213"/>
      <c r="V38" s="213"/>
      <c r="W38" s="213"/>
      <c r="X38" s="72">
        <v>50461</v>
      </c>
      <c r="Y38" s="213"/>
      <c r="Z38" s="213"/>
      <c r="AA38" s="213"/>
      <c r="AB38" s="211">
        <v>0</v>
      </c>
      <c r="AC38" s="211">
        <v>50461</v>
      </c>
      <c r="AD38" s="123" t="s">
        <v>1002</v>
      </c>
      <c r="AE38" s="195"/>
      <c r="AF38" s="195"/>
      <c r="AG38" s="150">
        <v>0</v>
      </c>
      <c r="AH38" s="195"/>
      <c r="AI38" s="195"/>
      <c r="AJ38" s="33">
        <f t="shared" si="0"/>
        <v>0</v>
      </c>
    </row>
    <row r="39" spans="1:36" s="13" customFormat="1" ht="30" x14ac:dyDescent="0.25">
      <c r="A39" s="17">
        <v>31</v>
      </c>
      <c r="B39" s="17" t="s">
        <v>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77" t="s">
        <v>650</v>
      </c>
      <c r="Q39" s="72">
        <v>175920</v>
      </c>
      <c r="R39" s="213"/>
      <c r="S39" s="213"/>
      <c r="T39" s="213"/>
      <c r="U39" s="213"/>
      <c r="V39" s="213"/>
      <c r="W39" s="213"/>
      <c r="X39" s="72">
        <v>166110</v>
      </c>
      <c r="Y39" s="213"/>
      <c r="Z39" s="213"/>
      <c r="AA39" s="213"/>
      <c r="AB39" s="211">
        <v>126110</v>
      </c>
      <c r="AC39" s="211">
        <v>40000</v>
      </c>
      <c r="AD39" s="123" t="s">
        <v>1002</v>
      </c>
      <c r="AE39" s="195"/>
      <c r="AF39" s="195"/>
      <c r="AG39" s="150">
        <v>135920</v>
      </c>
      <c r="AH39" s="195"/>
      <c r="AI39" s="195"/>
      <c r="AJ39" s="33">
        <f t="shared" si="0"/>
        <v>0</v>
      </c>
    </row>
    <row r="40" spans="1:36" s="13" customFormat="1" ht="30" x14ac:dyDescent="0.25">
      <c r="A40" s="17">
        <v>32</v>
      </c>
      <c r="B40" s="17" t="s">
        <v>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77" t="s">
        <v>651</v>
      </c>
      <c r="Q40" s="72">
        <v>50461</v>
      </c>
      <c r="R40" s="213"/>
      <c r="S40" s="213"/>
      <c r="T40" s="213"/>
      <c r="U40" s="213"/>
      <c r="V40" s="213"/>
      <c r="W40" s="213"/>
      <c r="X40" s="72">
        <v>50461</v>
      </c>
      <c r="Y40" s="213"/>
      <c r="Z40" s="213"/>
      <c r="AA40" s="213"/>
      <c r="AB40" s="211">
        <v>0</v>
      </c>
      <c r="AC40" s="211">
        <v>50461</v>
      </c>
      <c r="AD40" s="123" t="s">
        <v>1002</v>
      </c>
      <c r="AE40" s="195"/>
      <c r="AF40" s="195"/>
      <c r="AG40" s="150">
        <v>0</v>
      </c>
      <c r="AH40" s="195"/>
      <c r="AI40" s="195"/>
      <c r="AJ40" s="33">
        <f t="shared" si="0"/>
        <v>0</v>
      </c>
    </row>
    <row r="41" spans="1:36" s="13" customFormat="1" ht="30" x14ac:dyDescent="0.25">
      <c r="A41" s="17">
        <v>33</v>
      </c>
      <c r="B41" s="17" t="s">
        <v>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77" t="s">
        <v>652</v>
      </c>
      <c r="Q41" s="72">
        <v>49770</v>
      </c>
      <c r="R41" s="213"/>
      <c r="S41" s="213"/>
      <c r="T41" s="213"/>
      <c r="U41" s="213"/>
      <c r="V41" s="213"/>
      <c r="W41" s="213"/>
      <c r="X41" s="72">
        <v>9000</v>
      </c>
      <c r="Y41" s="213"/>
      <c r="Z41" s="213"/>
      <c r="AA41" s="213"/>
      <c r="AB41" s="211">
        <v>0</v>
      </c>
      <c r="AC41" s="211">
        <v>9000</v>
      </c>
      <c r="AD41" s="123" t="s">
        <v>1002</v>
      </c>
      <c r="AE41" s="195"/>
      <c r="AF41" s="195"/>
      <c r="AG41" s="150">
        <v>40770</v>
      </c>
      <c r="AH41" s="195"/>
      <c r="AI41" s="195"/>
      <c r="AJ41" s="33">
        <f t="shared" si="0"/>
        <v>0</v>
      </c>
    </row>
    <row r="42" spans="1:36" s="13" customFormat="1" ht="30" x14ac:dyDescent="0.25">
      <c r="A42" s="17">
        <v>34</v>
      </c>
      <c r="B42" s="17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7" t="s">
        <v>653</v>
      </c>
      <c r="Q42" s="72">
        <v>50461</v>
      </c>
      <c r="R42" s="213"/>
      <c r="S42" s="213"/>
      <c r="T42" s="213"/>
      <c r="U42" s="213"/>
      <c r="V42" s="213"/>
      <c r="W42" s="213"/>
      <c r="X42" s="72">
        <v>50461</v>
      </c>
      <c r="Y42" s="213"/>
      <c r="Z42" s="213"/>
      <c r="AA42" s="213"/>
      <c r="AB42" s="211">
        <v>0</v>
      </c>
      <c r="AC42" s="211">
        <v>50461</v>
      </c>
      <c r="AD42" s="123" t="s">
        <v>1002</v>
      </c>
      <c r="AE42" s="195"/>
      <c r="AF42" s="195"/>
      <c r="AG42" s="150">
        <v>0</v>
      </c>
      <c r="AH42" s="195"/>
      <c r="AI42" s="195"/>
      <c r="AJ42" s="33">
        <f t="shared" si="0"/>
        <v>0</v>
      </c>
    </row>
    <row r="43" spans="1:36" s="13" customFormat="1" ht="30" x14ac:dyDescent="0.25">
      <c r="A43" s="17">
        <v>35</v>
      </c>
      <c r="B43" s="17" t="s">
        <v>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77" t="s">
        <v>654</v>
      </c>
      <c r="Q43" s="72">
        <v>408420</v>
      </c>
      <c r="R43" s="213"/>
      <c r="S43" s="213"/>
      <c r="T43" s="213"/>
      <c r="U43" s="213"/>
      <c r="V43" s="213"/>
      <c r="W43" s="213"/>
      <c r="X43" s="72">
        <v>394500</v>
      </c>
      <c r="Y43" s="213"/>
      <c r="Z43" s="213"/>
      <c r="AA43" s="213"/>
      <c r="AB43" s="211">
        <v>324500</v>
      </c>
      <c r="AC43" s="211">
        <v>70000</v>
      </c>
      <c r="AD43" s="123" t="s">
        <v>1002</v>
      </c>
      <c r="AE43" s="195"/>
      <c r="AF43" s="195"/>
      <c r="AG43" s="150">
        <v>338420</v>
      </c>
      <c r="AH43" s="195"/>
      <c r="AI43" s="195"/>
      <c r="AJ43" s="33">
        <f t="shared" si="0"/>
        <v>0</v>
      </c>
    </row>
    <row r="44" spans="1:36" s="13" customFormat="1" ht="30" x14ac:dyDescent="0.25">
      <c r="A44" s="17">
        <v>36</v>
      </c>
      <c r="B44" s="17" t="s">
        <v>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77" t="s">
        <v>655</v>
      </c>
      <c r="Q44" s="72">
        <v>80100</v>
      </c>
      <c r="R44" s="213"/>
      <c r="S44" s="213"/>
      <c r="T44" s="213"/>
      <c r="U44" s="213"/>
      <c r="V44" s="213"/>
      <c r="W44" s="213"/>
      <c r="X44" s="72">
        <v>35760</v>
      </c>
      <c r="Y44" s="213"/>
      <c r="Z44" s="213"/>
      <c r="AA44" s="213"/>
      <c r="AB44" s="211">
        <v>0</v>
      </c>
      <c r="AC44" s="211">
        <v>35760</v>
      </c>
      <c r="AD44" s="123" t="s">
        <v>1002</v>
      </c>
      <c r="AE44" s="195"/>
      <c r="AF44" s="195"/>
      <c r="AG44" s="150">
        <v>44340</v>
      </c>
      <c r="AH44" s="195"/>
      <c r="AI44" s="195"/>
      <c r="AJ44" s="33">
        <f t="shared" si="0"/>
        <v>0</v>
      </c>
    </row>
    <row r="45" spans="1:36" s="13" customFormat="1" ht="30" x14ac:dyDescent="0.25">
      <c r="A45" s="17">
        <v>37</v>
      </c>
      <c r="B45" s="17" t="s">
        <v>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77" t="s">
        <v>656</v>
      </c>
      <c r="Q45" s="72">
        <v>45422</v>
      </c>
      <c r="R45" s="213"/>
      <c r="S45" s="213"/>
      <c r="T45" s="213"/>
      <c r="U45" s="213"/>
      <c r="V45" s="213"/>
      <c r="W45" s="213"/>
      <c r="X45" s="72">
        <v>30339</v>
      </c>
      <c r="Y45" s="213"/>
      <c r="Z45" s="213"/>
      <c r="AA45" s="213"/>
      <c r="AB45" s="211">
        <v>0</v>
      </c>
      <c r="AC45" s="211">
        <v>30339</v>
      </c>
      <c r="AD45" s="123" t="s">
        <v>1002</v>
      </c>
      <c r="AE45" s="195"/>
      <c r="AF45" s="195"/>
      <c r="AG45" s="150">
        <v>15083</v>
      </c>
      <c r="AH45" s="195"/>
      <c r="AI45" s="195"/>
      <c r="AJ45" s="33">
        <f t="shared" si="0"/>
        <v>0</v>
      </c>
    </row>
    <row r="46" spans="1:36" s="13" customFormat="1" ht="30" x14ac:dyDescent="0.25">
      <c r="A46" s="17">
        <v>38</v>
      </c>
      <c r="B46" s="17" t="s">
        <v>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77" t="s">
        <v>657</v>
      </c>
      <c r="Q46" s="72">
        <v>128220</v>
      </c>
      <c r="R46" s="213"/>
      <c r="S46" s="213"/>
      <c r="T46" s="213"/>
      <c r="U46" s="213"/>
      <c r="V46" s="213"/>
      <c r="W46" s="213"/>
      <c r="X46" s="72">
        <v>128220</v>
      </c>
      <c r="Y46" s="213"/>
      <c r="Z46" s="213"/>
      <c r="AA46" s="213"/>
      <c r="AB46" s="211">
        <v>128220</v>
      </c>
      <c r="AC46" s="211">
        <v>0</v>
      </c>
      <c r="AD46" s="123" t="s">
        <v>1002</v>
      </c>
      <c r="AE46" s="195"/>
      <c r="AF46" s="195"/>
      <c r="AG46" s="150">
        <v>128220</v>
      </c>
      <c r="AH46" s="195"/>
      <c r="AI46" s="195"/>
      <c r="AJ46" s="33">
        <f t="shared" si="0"/>
        <v>0</v>
      </c>
    </row>
    <row r="47" spans="1:36" s="13" customFormat="1" ht="30" x14ac:dyDescent="0.25">
      <c r="A47" s="17">
        <v>39</v>
      </c>
      <c r="B47" s="17" t="s">
        <v>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77" t="s">
        <v>658</v>
      </c>
      <c r="Q47" s="72">
        <v>142860</v>
      </c>
      <c r="R47" s="213"/>
      <c r="S47" s="213"/>
      <c r="T47" s="213"/>
      <c r="U47" s="213"/>
      <c r="V47" s="213"/>
      <c r="W47" s="213"/>
      <c r="X47" s="72">
        <v>28740</v>
      </c>
      <c r="Y47" s="213"/>
      <c r="Z47" s="213"/>
      <c r="AA47" s="213"/>
      <c r="AB47" s="211">
        <v>0</v>
      </c>
      <c r="AC47" s="211">
        <v>28740</v>
      </c>
      <c r="AD47" s="123" t="s">
        <v>1002</v>
      </c>
      <c r="AE47" s="195"/>
      <c r="AF47" s="195"/>
      <c r="AG47" s="150">
        <v>114120</v>
      </c>
      <c r="AH47" s="195"/>
      <c r="AI47" s="195"/>
      <c r="AJ47" s="33">
        <f t="shared" si="0"/>
        <v>0</v>
      </c>
    </row>
    <row r="48" spans="1:36" s="13" customFormat="1" ht="30" x14ac:dyDescent="0.25">
      <c r="A48" s="17">
        <v>40</v>
      </c>
      <c r="B48" s="17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77" t="s">
        <v>659</v>
      </c>
      <c r="Q48" s="72">
        <v>378854</v>
      </c>
      <c r="R48" s="213"/>
      <c r="S48" s="213"/>
      <c r="T48" s="213"/>
      <c r="U48" s="213"/>
      <c r="V48" s="213"/>
      <c r="W48" s="213"/>
      <c r="X48" s="72">
        <v>285180</v>
      </c>
      <c r="Y48" s="213"/>
      <c r="Z48" s="213"/>
      <c r="AA48" s="213"/>
      <c r="AB48" s="211">
        <v>285180</v>
      </c>
      <c r="AC48" s="211">
        <v>0</v>
      </c>
      <c r="AD48" s="123" t="s">
        <v>1002</v>
      </c>
      <c r="AE48" s="195"/>
      <c r="AF48" s="195"/>
      <c r="AG48" s="150">
        <v>378854</v>
      </c>
      <c r="AH48" s="195"/>
      <c r="AI48" s="195"/>
      <c r="AJ48" s="33">
        <f t="shared" si="0"/>
        <v>0</v>
      </c>
    </row>
    <row r="49" spans="1:36" s="13" customFormat="1" ht="30" x14ac:dyDescent="0.25">
      <c r="A49" s="17">
        <v>41</v>
      </c>
      <c r="B49" s="17" t="s">
        <v>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77" t="s">
        <v>660</v>
      </c>
      <c r="Q49" s="206">
        <v>1946119</v>
      </c>
      <c r="R49" s="213"/>
      <c r="S49" s="213"/>
      <c r="T49" s="213"/>
      <c r="U49" s="213"/>
      <c r="V49" s="213"/>
      <c r="W49" s="213"/>
      <c r="X49" s="72">
        <v>163475</v>
      </c>
      <c r="Y49" s="213"/>
      <c r="Z49" s="213"/>
      <c r="AA49" s="213"/>
      <c r="AB49" s="211">
        <v>143475</v>
      </c>
      <c r="AC49" s="211">
        <v>20000</v>
      </c>
      <c r="AD49" s="123" t="s">
        <v>1003</v>
      </c>
      <c r="AE49" s="195"/>
      <c r="AF49" s="195"/>
      <c r="AG49" s="150">
        <v>143475</v>
      </c>
      <c r="AH49" s="195"/>
      <c r="AI49" s="195"/>
      <c r="AJ49" s="33">
        <f t="shared" si="0"/>
        <v>0</v>
      </c>
    </row>
    <row r="50" spans="1:36" s="13" customFormat="1" ht="30" x14ac:dyDescent="0.25">
      <c r="A50" s="17">
        <v>42</v>
      </c>
      <c r="B50" s="17" t="s">
        <v>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77" t="s">
        <v>661</v>
      </c>
      <c r="Q50" s="206">
        <v>920261</v>
      </c>
      <c r="R50" s="213"/>
      <c r="S50" s="213"/>
      <c r="T50" s="213"/>
      <c r="U50" s="213"/>
      <c r="V50" s="213"/>
      <c r="W50" s="213"/>
      <c r="X50" s="72">
        <v>256911</v>
      </c>
      <c r="Y50" s="213"/>
      <c r="Z50" s="213"/>
      <c r="AA50" s="213"/>
      <c r="AB50" s="211">
        <v>231911</v>
      </c>
      <c r="AC50" s="211">
        <v>25000</v>
      </c>
      <c r="AD50" s="123" t="s">
        <v>1003</v>
      </c>
      <c r="AE50" s="195"/>
      <c r="AF50" s="195"/>
      <c r="AG50" s="150">
        <v>231911</v>
      </c>
      <c r="AH50" s="195"/>
      <c r="AI50" s="195"/>
      <c r="AJ50" s="33">
        <f t="shared" si="0"/>
        <v>0</v>
      </c>
    </row>
    <row r="51" spans="1:36" s="13" customFormat="1" ht="30" x14ac:dyDescent="0.25">
      <c r="A51" s="17">
        <v>43</v>
      </c>
      <c r="B51" s="17" t="s">
        <v>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77" t="s">
        <v>662</v>
      </c>
      <c r="Q51" s="206">
        <v>2871404</v>
      </c>
      <c r="R51" s="213"/>
      <c r="S51" s="213"/>
      <c r="T51" s="213"/>
      <c r="U51" s="213"/>
      <c r="V51" s="213"/>
      <c r="W51" s="213"/>
      <c r="X51" s="72">
        <v>1426804</v>
      </c>
      <c r="Y51" s="213"/>
      <c r="Z51" s="213"/>
      <c r="AA51" s="213"/>
      <c r="AB51" s="211">
        <v>1286804</v>
      </c>
      <c r="AC51" s="211">
        <v>140000</v>
      </c>
      <c r="AD51" s="123" t="s">
        <v>1003</v>
      </c>
      <c r="AE51" s="195"/>
      <c r="AF51" s="195"/>
      <c r="AG51" s="150">
        <v>1286804</v>
      </c>
      <c r="AH51" s="195"/>
      <c r="AI51" s="195"/>
      <c r="AJ51" s="33">
        <f t="shared" si="0"/>
        <v>0</v>
      </c>
    </row>
    <row r="52" spans="1:36" s="13" customFormat="1" ht="30" x14ac:dyDescent="0.25">
      <c r="A52" s="17">
        <v>44</v>
      </c>
      <c r="B52" s="17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77" t="s">
        <v>663</v>
      </c>
      <c r="Q52" s="206">
        <v>920261</v>
      </c>
      <c r="R52" s="213"/>
      <c r="S52" s="213"/>
      <c r="T52" s="213"/>
      <c r="U52" s="213"/>
      <c r="V52" s="213"/>
      <c r="W52" s="213"/>
      <c r="X52" s="72">
        <v>256911</v>
      </c>
      <c r="Y52" s="213"/>
      <c r="Z52" s="213"/>
      <c r="AA52" s="213"/>
      <c r="AB52" s="211">
        <v>230911</v>
      </c>
      <c r="AC52" s="211">
        <v>26000</v>
      </c>
      <c r="AD52" s="123" t="s">
        <v>1003</v>
      </c>
      <c r="AE52" s="195"/>
      <c r="AF52" s="195"/>
      <c r="AG52" s="150">
        <v>230911</v>
      </c>
      <c r="AH52" s="195"/>
      <c r="AI52" s="195"/>
      <c r="AJ52" s="33">
        <f t="shared" si="0"/>
        <v>0</v>
      </c>
    </row>
    <row r="53" spans="1:36" s="13" customFormat="1" ht="30" x14ac:dyDescent="0.25">
      <c r="A53" s="17">
        <v>45</v>
      </c>
      <c r="B53" s="17" t="s">
        <v>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77" t="s">
        <v>664</v>
      </c>
      <c r="Q53" s="206">
        <v>2775480</v>
      </c>
      <c r="R53" s="213"/>
      <c r="S53" s="213"/>
      <c r="T53" s="213"/>
      <c r="U53" s="213"/>
      <c r="V53" s="213"/>
      <c r="W53" s="213"/>
      <c r="X53" s="72">
        <v>164640</v>
      </c>
      <c r="Y53" s="213"/>
      <c r="Z53" s="213"/>
      <c r="AA53" s="213"/>
      <c r="AB53" s="211">
        <v>144640</v>
      </c>
      <c r="AC53" s="211">
        <v>20000</v>
      </c>
      <c r="AD53" s="123" t="s">
        <v>1003</v>
      </c>
      <c r="AE53" s="195"/>
      <c r="AF53" s="195"/>
      <c r="AG53" s="150">
        <v>144640</v>
      </c>
      <c r="AH53" s="195"/>
      <c r="AI53" s="195"/>
      <c r="AJ53" s="33">
        <f t="shared" si="0"/>
        <v>0</v>
      </c>
    </row>
    <row r="54" spans="1:36" s="13" customFormat="1" ht="21" customHeight="1" x14ac:dyDescent="0.25">
      <c r="A54" s="17">
        <v>46</v>
      </c>
      <c r="B54" s="17" t="s">
        <v>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77" t="s">
        <v>665</v>
      </c>
      <c r="Q54" s="206">
        <v>998861</v>
      </c>
      <c r="R54" s="213"/>
      <c r="S54" s="213"/>
      <c r="T54" s="213"/>
      <c r="U54" s="213"/>
      <c r="V54" s="213"/>
      <c r="W54" s="213"/>
      <c r="X54" s="72">
        <v>256911</v>
      </c>
      <c r="Y54" s="213"/>
      <c r="Z54" s="213"/>
      <c r="AA54" s="213"/>
      <c r="AB54" s="211">
        <v>230911</v>
      </c>
      <c r="AC54" s="211">
        <v>26000</v>
      </c>
      <c r="AD54" s="123" t="s">
        <v>1003</v>
      </c>
      <c r="AE54" s="195"/>
      <c r="AF54" s="195"/>
      <c r="AG54" s="150">
        <v>185290</v>
      </c>
      <c r="AH54" s="195"/>
      <c r="AI54" s="195"/>
      <c r="AJ54" s="33">
        <f t="shared" si="0"/>
        <v>0</v>
      </c>
    </row>
    <row r="55" spans="1:36" s="13" customFormat="1" ht="30" x14ac:dyDescent="0.25">
      <c r="A55" s="17">
        <v>47</v>
      </c>
      <c r="B55" s="17" t="s">
        <v>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77" t="s">
        <v>666</v>
      </c>
      <c r="Q55" s="206">
        <v>1020298</v>
      </c>
      <c r="R55" s="213"/>
      <c r="S55" s="213"/>
      <c r="T55" s="213"/>
      <c r="U55" s="213"/>
      <c r="V55" s="213"/>
      <c r="W55" s="213"/>
      <c r="X55" s="72">
        <v>256911</v>
      </c>
      <c r="Y55" s="213"/>
      <c r="Z55" s="213"/>
      <c r="AA55" s="213"/>
      <c r="AB55" s="211">
        <v>230911</v>
      </c>
      <c r="AC55" s="211">
        <v>26000</v>
      </c>
      <c r="AD55" s="123" t="s">
        <v>1003</v>
      </c>
      <c r="AE55" s="195"/>
      <c r="AF55" s="195"/>
      <c r="AG55" s="150">
        <v>230911</v>
      </c>
      <c r="AH55" s="195"/>
      <c r="AI55" s="195"/>
      <c r="AJ55" s="33">
        <f t="shared" si="0"/>
        <v>0</v>
      </c>
    </row>
    <row r="56" spans="1:36" s="13" customFormat="1" ht="30" x14ac:dyDescent="0.25">
      <c r="A56" s="17">
        <v>48</v>
      </c>
      <c r="B56" s="17" t="s">
        <v>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77" t="s">
        <v>667</v>
      </c>
      <c r="Q56" s="206">
        <v>2496870</v>
      </c>
      <c r="R56" s="213"/>
      <c r="S56" s="213"/>
      <c r="T56" s="213"/>
      <c r="U56" s="213"/>
      <c r="V56" s="213"/>
      <c r="W56" s="213"/>
      <c r="X56" s="72">
        <v>4656</v>
      </c>
      <c r="Y56" s="213"/>
      <c r="Z56" s="213"/>
      <c r="AA56" s="213"/>
      <c r="AB56" s="211">
        <v>3656</v>
      </c>
      <c r="AC56" s="211">
        <v>1000</v>
      </c>
      <c r="AD56" s="123" t="s">
        <v>1003</v>
      </c>
      <c r="AE56" s="195"/>
      <c r="AF56" s="195"/>
      <c r="AG56" s="150">
        <v>3656</v>
      </c>
      <c r="AH56" s="195"/>
      <c r="AI56" s="195"/>
      <c r="AJ56" s="33">
        <f t="shared" si="0"/>
        <v>0</v>
      </c>
    </row>
    <row r="57" spans="1:36" s="13" customFormat="1" ht="30" x14ac:dyDescent="0.25">
      <c r="A57" s="17">
        <v>49</v>
      </c>
      <c r="B57" s="17" t="s">
        <v>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77" t="s">
        <v>668</v>
      </c>
      <c r="Q57" s="206">
        <v>1387740</v>
      </c>
      <c r="R57" s="213"/>
      <c r="S57" s="213"/>
      <c r="T57" s="213"/>
      <c r="U57" s="213"/>
      <c r="V57" s="213"/>
      <c r="W57" s="213"/>
      <c r="X57" s="72">
        <v>493380</v>
      </c>
      <c r="Y57" s="213"/>
      <c r="Z57" s="213"/>
      <c r="AA57" s="213"/>
      <c r="AB57" s="211">
        <v>443380</v>
      </c>
      <c r="AC57" s="211">
        <v>50000</v>
      </c>
      <c r="AD57" s="123" t="s">
        <v>1003</v>
      </c>
      <c r="AE57" s="195"/>
      <c r="AF57" s="195"/>
      <c r="AG57" s="150">
        <v>443380</v>
      </c>
      <c r="AH57" s="195"/>
      <c r="AI57" s="195"/>
      <c r="AJ57" s="33">
        <f t="shared" si="0"/>
        <v>0</v>
      </c>
    </row>
    <row r="58" spans="1:36" s="13" customFormat="1" ht="30" x14ac:dyDescent="0.25">
      <c r="A58" s="17">
        <v>50</v>
      </c>
      <c r="B58" s="17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77" t="s">
        <v>669</v>
      </c>
      <c r="Q58" s="206">
        <v>975522</v>
      </c>
      <c r="R58" s="213"/>
      <c r="S58" s="213"/>
      <c r="T58" s="213"/>
      <c r="U58" s="213"/>
      <c r="V58" s="213"/>
      <c r="W58" s="213"/>
      <c r="X58" s="72">
        <v>2003</v>
      </c>
      <c r="Y58" s="213"/>
      <c r="Z58" s="213"/>
      <c r="AA58" s="213"/>
      <c r="AB58" s="211">
        <v>0</v>
      </c>
      <c r="AC58" s="211">
        <v>2003</v>
      </c>
      <c r="AD58" s="123" t="s">
        <v>1003</v>
      </c>
      <c r="AE58" s="195"/>
      <c r="AF58" s="195"/>
      <c r="AG58" s="150">
        <v>0</v>
      </c>
      <c r="AH58" s="195"/>
      <c r="AI58" s="195"/>
      <c r="AJ58" s="33">
        <f t="shared" si="0"/>
        <v>0</v>
      </c>
    </row>
    <row r="59" spans="1:36" s="13" customFormat="1" ht="30" x14ac:dyDescent="0.25">
      <c r="A59" s="17">
        <v>51</v>
      </c>
      <c r="B59" s="17" t="s">
        <v>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77" t="s">
        <v>670</v>
      </c>
      <c r="Q59" s="206">
        <v>920261</v>
      </c>
      <c r="R59" s="213"/>
      <c r="S59" s="213"/>
      <c r="T59" s="213"/>
      <c r="U59" s="213"/>
      <c r="V59" s="213"/>
      <c r="W59" s="213"/>
      <c r="X59" s="72">
        <v>256911</v>
      </c>
      <c r="Y59" s="213"/>
      <c r="Z59" s="213"/>
      <c r="AA59" s="213"/>
      <c r="AB59" s="211">
        <v>226911</v>
      </c>
      <c r="AC59" s="211">
        <v>30000</v>
      </c>
      <c r="AD59" s="123" t="s">
        <v>1003</v>
      </c>
      <c r="AE59" s="195"/>
      <c r="AF59" s="195"/>
      <c r="AG59" s="150">
        <v>226911</v>
      </c>
      <c r="AH59" s="195"/>
      <c r="AI59" s="195"/>
      <c r="AJ59" s="33">
        <f t="shared" si="0"/>
        <v>0</v>
      </c>
    </row>
    <row r="60" spans="1:36" s="13" customFormat="1" ht="30" x14ac:dyDescent="0.25">
      <c r="A60" s="17">
        <v>52</v>
      </c>
      <c r="B60" s="17" t="s">
        <v>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77" t="s">
        <v>671</v>
      </c>
      <c r="Q60" s="206">
        <v>205290</v>
      </c>
      <c r="R60" s="213"/>
      <c r="S60" s="213"/>
      <c r="T60" s="213"/>
      <c r="U60" s="213"/>
      <c r="V60" s="213"/>
      <c r="W60" s="213"/>
      <c r="X60" s="72">
        <v>205290</v>
      </c>
      <c r="Y60" s="213"/>
      <c r="Z60" s="213"/>
      <c r="AA60" s="213"/>
      <c r="AB60" s="211">
        <v>185290</v>
      </c>
      <c r="AC60" s="211">
        <v>20000</v>
      </c>
      <c r="AD60" s="123" t="s">
        <v>1003</v>
      </c>
      <c r="AE60" s="195"/>
      <c r="AF60" s="195"/>
      <c r="AG60" s="150">
        <v>185290</v>
      </c>
      <c r="AH60" s="195"/>
      <c r="AI60" s="195"/>
      <c r="AJ60" s="33">
        <f t="shared" si="0"/>
        <v>0</v>
      </c>
    </row>
    <row r="61" spans="1:36" s="13" customFormat="1" ht="30" x14ac:dyDescent="0.25">
      <c r="A61" s="17">
        <v>53</v>
      </c>
      <c r="B61" s="17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77" t="s">
        <v>672</v>
      </c>
      <c r="Q61" s="206">
        <v>182028</v>
      </c>
      <c r="R61" s="213"/>
      <c r="S61" s="213"/>
      <c r="T61" s="213"/>
      <c r="U61" s="213"/>
      <c r="V61" s="213"/>
      <c r="W61" s="213"/>
      <c r="X61" s="72">
        <v>182028</v>
      </c>
      <c r="Y61" s="213"/>
      <c r="Z61" s="213"/>
      <c r="AA61" s="213"/>
      <c r="AB61" s="211">
        <v>162028</v>
      </c>
      <c r="AC61" s="211">
        <v>20000</v>
      </c>
      <c r="AD61" s="123" t="s">
        <v>1003</v>
      </c>
      <c r="AE61" s="195"/>
      <c r="AF61" s="195"/>
      <c r="AG61" s="150">
        <v>162028</v>
      </c>
      <c r="AH61" s="195"/>
      <c r="AI61" s="195"/>
      <c r="AJ61" s="33">
        <f t="shared" si="0"/>
        <v>0</v>
      </c>
    </row>
    <row r="62" spans="1:36" s="13" customFormat="1" ht="30" x14ac:dyDescent="0.25">
      <c r="A62" s="17">
        <v>54</v>
      </c>
      <c r="B62" s="17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77" t="s">
        <v>673</v>
      </c>
      <c r="Q62" s="206">
        <v>182028</v>
      </c>
      <c r="R62" s="213"/>
      <c r="S62" s="213"/>
      <c r="T62" s="213"/>
      <c r="U62" s="213"/>
      <c r="V62" s="213"/>
      <c r="W62" s="213"/>
      <c r="X62" s="72">
        <v>182028</v>
      </c>
      <c r="Y62" s="213"/>
      <c r="Z62" s="213"/>
      <c r="AA62" s="213"/>
      <c r="AB62" s="211">
        <v>162028</v>
      </c>
      <c r="AC62" s="211">
        <v>20000</v>
      </c>
      <c r="AD62" s="123" t="s">
        <v>1003</v>
      </c>
      <c r="AE62" s="195"/>
      <c r="AF62" s="195"/>
      <c r="AG62" s="150">
        <v>162028</v>
      </c>
      <c r="AH62" s="195"/>
      <c r="AI62" s="195"/>
      <c r="AJ62" s="33">
        <f t="shared" si="0"/>
        <v>0</v>
      </c>
    </row>
    <row r="63" spans="1:36" s="13" customFormat="1" ht="30" x14ac:dyDescent="0.25">
      <c r="A63" s="17">
        <v>55</v>
      </c>
      <c r="B63" s="17" t="s">
        <v>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77" t="s">
        <v>674</v>
      </c>
      <c r="Q63" s="206">
        <v>82388</v>
      </c>
      <c r="R63" s="213"/>
      <c r="S63" s="213"/>
      <c r="T63" s="213"/>
      <c r="U63" s="213"/>
      <c r="V63" s="213"/>
      <c r="W63" s="213"/>
      <c r="X63" s="72">
        <v>82388</v>
      </c>
      <c r="Y63" s="213"/>
      <c r="Z63" s="213"/>
      <c r="AA63" s="213"/>
      <c r="AB63" s="211">
        <v>72388</v>
      </c>
      <c r="AC63" s="211">
        <v>10000</v>
      </c>
      <c r="AD63" s="123" t="s">
        <v>1003</v>
      </c>
      <c r="AE63" s="195"/>
      <c r="AF63" s="195"/>
      <c r="AG63" s="150">
        <v>72388</v>
      </c>
      <c r="AH63" s="195"/>
      <c r="AI63" s="195"/>
      <c r="AJ63" s="33">
        <f t="shared" si="0"/>
        <v>0</v>
      </c>
    </row>
    <row r="64" spans="1:36" s="13" customFormat="1" ht="30" x14ac:dyDescent="0.25">
      <c r="A64" s="17">
        <v>56</v>
      </c>
      <c r="B64" s="17" t="s">
        <v>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77" t="s">
        <v>675</v>
      </c>
      <c r="Q64" s="206">
        <v>48157</v>
      </c>
      <c r="R64" s="213"/>
      <c r="S64" s="213"/>
      <c r="T64" s="213"/>
      <c r="U64" s="213"/>
      <c r="V64" s="213"/>
      <c r="W64" s="213"/>
      <c r="X64" s="72">
        <v>48157</v>
      </c>
      <c r="Y64" s="213"/>
      <c r="Z64" s="213"/>
      <c r="AA64" s="213"/>
      <c r="AB64" s="211">
        <v>43157</v>
      </c>
      <c r="AC64" s="211">
        <v>5000</v>
      </c>
      <c r="AD64" s="123" t="s">
        <v>1003</v>
      </c>
      <c r="AE64" s="195"/>
      <c r="AF64" s="195"/>
      <c r="AG64" s="150">
        <v>43157</v>
      </c>
      <c r="AH64" s="195"/>
      <c r="AI64" s="195"/>
      <c r="AJ64" s="33">
        <f t="shared" si="0"/>
        <v>0</v>
      </c>
    </row>
    <row r="65" spans="1:36" s="13" customFormat="1" ht="30" x14ac:dyDescent="0.25">
      <c r="A65" s="17">
        <v>57</v>
      </c>
      <c r="B65" s="17" t="s">
        <v>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77" t="s">
        <v>676</v>
      </c>
      <c r="Q65" s="202">
        <v>34085</v>
      </c>
      <c r="R65" s="213"/>
      <c r="S65" s="213"/>
      <c r="T65" s="213"/>
      <c r="U65" s="213"/>
      <c r="V65" s="213"/>
      <c r="W65" s="213"/>
      <c r="X65" s="72">
        <v>31523</v>
      </c>
      <c r="Y65" s="213"/>
      <c r="Z65" s="213"/>
      <c r="AA65" s="213"/>
      <c r="AB65" s="211">
        <v>26523</v>
      </c>
      <c r="AC65" s="211">
        <v>5000</v>
      </c>
      <c r="AD65" s="123" t="s">
        <v>1004</v>
      </c>
      <c r="AE65" s="195"/>
      <c r="AF65" s="195"/>
      <c r="AG65" s="150">
        <v>0</v>
      </c>
      <c r="AH65" s="195"/>
      <c r="AI65" s="195"/>
      <c r="AJ65" s="33">
        <f t="shared" si="0"/>
        <v>0</v>
      </c>
    </row>
    <row r="66" spans="1:36" s="13" customFormat="1" ht="30" x14ac:dyDescent="0.25">
      <c r="A66" s="17">
        <v>58</v>
      </c>
      <c r="B66" s="17" t="s">
        <v>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77" t="s">
        <v>677</v>
      </c>
      <c r="Q66" s="202">
        <v>797417</v>
      </c>
      <c r="R66" s="213"/>
      <c r="S66" s="213"/>
      <c r="T66" s="213"/>
      <c r="U66" s="213"/>
      <c r="V66" s="213"/>
      <c r="W66" s="213"/>
      <c r="X66" s="72">
        <v>680290</v>
      </c>
      <c r="Y66" s="213"/>
      <c r="Z66" s="213"/>
      <c r="AA66" s="213"/>
      <c r="AB66" s="211">
        <v>610290</v>
      </c>
      <c r="AC66" s="211">
        <v>70000</v>
      </c>
      <c r="AD66" s="123" t="s">
        <v>1004</v>
      </c>
      <c r="AE66" s="195"/>
      <c r="AF66" s="195"/>
      <c r="AG66" s="150">
        <v>0</v>
      </c>
      <c r="AH66" s="195"/>
      <c r="AI66" s="195"/>
      <c r="AJ66" s="33">
        <f t="shared" si="0"/>
        <v>0</v>
      </c>
    </row>
    <row r="67" spans="1:36" s="13" customFormat="1" ht="30" x14ac:dyDescent="0.25">
      <c r="A67" s="17">
        <v>59</v>
      </c>
      <c r="B67" s="17" t="s">
        <v>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77" t="s">
        <v>678</v>
      </c>
      <c r="Q67" s="202">
        <v>424014</v>
      </c>
      <c r="R67" s="213"/>
      <c r="S67" s="213"/>
      <c r="T67" s="213"/>
      <c r="U67" s="213"/>
      <c r="V67" s="213"/>
      <c r="W67" s="213"/>
      <c r="X67" s="72">
        <v>130140</v>
      </c>
      <c r="Y67" s="213"/>
      <c r="Z67" s="213"/>
      <c r="AA67" s="213"/>
      <c r="AB67" s="211">
        <v>115140</v>
      </c>
      <c r="AC67" s="211">
        <v>15000</v>
      </c>
      <c r="AD67" s="123" t="s">
        <v>1004</v>
      </c>
      <c r="AE67" s="195"/>
      <c r="AF67" s="195"/>
      <c r="AG67" s="150">
        <v>0</v>
      </c>
      <c r="AH67" s="195"/>
      <c r="AI67" s="195"/>
      <c r="AJ67" s="33">
        <f t="shared" si="0"/>
        <v>0</v>
      </c>
    </row>
    <row r="68" spans="1:36" s="13" customFormat="1" ht="30" x14ac:dyDescent="0.25">
      <c r="A68" s="17">
        <v>60</v>
      </c>
      <c r="B68" s="17" t="s">
        <v>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77" t="s">
        <v>679</v>
      </c>
      <c r="Q68" s="202">
        <v>479400</v>
      </c>
      <c r="R68" s="213"/>
      <c r="S68" s="213"/>
      <c r="T68" s="213"/>
      <c r="U68" s="213"/>
      <c r="V68" s="213"/>
      <c r="W68" s="213"/>
      <c r="X68" s="72">
        <v>300000</v>
      </c>
      <c r="Y68" s="213"/>
      <c r="Z68" s="213"/>
      <c r="AA68" s="213"/>
      <c r="AB68" s="211">
        <v>270000</v>
      </c>
      <c r="AC68" s="211">
        <v>30000</v>
      </c>
      <c r="AD68" s="123" t="s">
        <v>1004</v>
      </c>
      <c r="AE68" s="195"/>
      <c r="AF68" s="195"/>
      <c r="AG68" s="150">
        <v>0</v>
      </c>
      <c r="AH68" s="195"/>
      <c r="AI68" s="195"/>
      <c r="AJ68" s="33">
        <f t="shared" si="0"/>
        <v>0</v>
      </c>
    </row>
    <row r="69" spans="1:36" s="13" customFormat="1" ht="30" x14ac:dyDescent="0.25">
      <c r="A69" s="17">
        <v>61</v>
      </c>
      <c r="B69" s="17" t="s">
        <v>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77" t="s">
        <v>680</v>
      </c>
      <c r="Q69" s="202">
        <v>464838</v>
      </c>
      <c r="R69" s="213"/>
      <c r="S69" s="213"/>
      <c r="T69" s="213"/>
      <c r="U69" s="213"/>
      <c r="V69" s="213"/>
      <c r="W69" s="213"/>
      <c r="X69" s="72">
        <v>64872</v>
      </c>
      <c r="Y69" s="213"/>
      <c r="Z69" s="213"/>
      <c r="AA69" s="213"/>
      <c r="AB69" s="211">
        <v>54872</v>
      </c>
      <c r="AC69" s="211">
        <v>10000</v>
      </c>
      <c r="AD69" s="123" t="s">
        <v>1004</v>
      </c>
      <c r="AE69" s="195"/>
      <c r="AF69" s="195"/>
      <c r="AG69" s="150">
        <v>0</v>
      </c>
      <c r="AH69" s="195"/>
      <c r="AI69" s="195"/>
      <c r="AJ69" s="33">
        <f t="shared" si="0"/>
        <v>0</v>
      </c>
    </row>
    <row r="70" spans="1:36" s="13" customFormat="1" ht="30" x14ac:dyDescent="0.25">
      <c r="A70" s="17">
        <v>62</v>
      </c>
      <c r="B70" s="17" t="s">
        <v>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77" t="s">
        <v>681</v>
      </c>
      <c r="Q70" s="202">
        <v>460264</v>
      </c>
      <c r="R70" s="213"/>
      <c r="S70" s="213"/>
      <c r="T70" s="213"/>
      <c r="U70" s="213"/>
      <c r="V70" s="213"/>
      <c r="W70" s="213"/>
      <c r="X70" s="72">
        <v>97572</v>
      </c>
      <c r="Y70" s="213"/>
      <c r="Z70" s="213"/>
      <c r="AA70" s="213"/>
      <c r="AB70" s="211">
        <v>84572</v>
      </c>
      <c r="AC70" s="211">
        <v>13000</v>
      </c>
      <c r="AD70" s="123" t="s">
        <v>1004</v>
      </c>
      <c r="AE70" s="195"/>
      <c r="AF70" s="195"/>
      <c r="AG70" s="150">
        <v>0</v>
      </c>
      <c r="AH70" s="195"/>
      <c r="AI70" s="195"/>
      <c r="AJ70" s="33">
        <f t="shared" si="0"/>
        <v>0</v>
      </c>
    </row>
    <row r="71" spans="1:36" s="13" customFormat="1" ht="30" x14ac:dyDescent="0.25">
      <c r="A71" s="17">
        <v>63</v>
      </c>
      <c r="B71" s="17" t="s">
        <v>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77" t="s">
        <v>682</v>
      </c>
      <c r="Q71" s="202">
        <v>130302</v>
      </c>
      <c r="R71" s="213"/>
      <c r="S71" s="213"/>
      <c r="T71" s="213"/>
      <c r="U71" s="213"/>
      <c r="V71" s="213"/>
      <c r="W71" s="213"/>
      <c r="X71" s="72">
        <v>32436</v>
      </c>
      <c r="Y71" s="213"/>
      <c r="Z71" s="213"/>
      <c r="AA71" s="213"/>
      <c r="AB71" s="211">
        <v>29436</v>
      </c>
      <c r="AC71" s="211">
        <v>3000</v>
      </c>
      <c r="AD71" s="123" t="s">
        <v>1004</v>
      </c>
      <c r="AE71" s="195"/>
      <c r="AF71" s="195"/>
      <c r="AG71" s="150">
        <v>0</v>
      </c>
      <c r="AH71" s="195"/>
      <c r="AI71" s="195"/>
      <c r="AJ71" s="33">
        <f t="shared" si="0"/>
        <v>0</v>
      </c>
    </row>
    <row r="72" spans="1:36" s="13" customFormat="1" ht="30" x14ac:dyDescent="0.25">
      <c r="A72" s="17">
        <v>64</v>
      </c>
      <c r="B72" s="17" t="s">
        <v>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77" t="s">
        <v>683</v>
      </c>
      <c r="Q72" s="202">
        <v>104370</v>
      </c>
      <c r="R72" s="213"/>
      <c r="S72" s="213"/>
      <c r="T72" s="213"/>
      <c r="U72" s="213"/>
      <c r="V72" s="213"/>
      <c r="W72" s="213"/>
      <c r="X72" s="72">
        <v>32436</v>
      </c>
      <c r="Y72" s="213"/>
      <c r="Z72" s="213"/>
      <c r="AA72" s="213"/>
      <c r="AB72" s="211">
        <v>27436</v>
      </c>
      <c r="AC72" s="211">
        <v>5000</v>
      </c>
      <c r="AD72" s="123" t="s">
        <v>1004</v>
      </c>
      <c r="AE72" s="195"/>
      <c r="AF72" s="195"/>
      <c r="AG72" s="150">
        <v>0</v>
      </c>
      <c r="AH72" s="195"/>
      <c r="AI72" s="195"/>
      <c r="AJ72" s="33">
        <f t="shared" si="0"/>
        <v>0</v>
      </c>
    </row>
    <row r="73" spans="1:36" s="13" customFormat="1" ht="30" x14ac:dyDescent="0.25">
      <c r="A73" s="17">
        <v>65</v>
      </c>
      <c r="B73" s="17" t="s">
        <v>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77" t="s">
        <v>684</v>
      </c>
      <c r="Q73" s="202">
        <v>83118</v>
      </c>
      <c r="R73" s="213"/>
      <c r="S73" s="213"/>
      <c r="T73" s="213"/>
      <c r="U73" s="213"/>
      <c r="V73" s="213"/>
      <c r="W73" s="213"/>
      <c r="X73" s="72">
        <v>32436</v>
      </c>
      <c r="Y73" s="213"/>
      <c r="Z73" s="213"/>
      <c r="AA73" s="213"/>
      <c r="AB73" s="211">
        <v>29436</v>
      </c>
      <c r="AC73" s="211">
        <v>3000</v>
      </c>
      <c r="AD73" s="123" t="s">
        <v>1004</v>
      </c>
      <c r="AE73" s="195"/>
      <c r="AF73" s="195"/>
      <c r="AG73" s="150">
        <v>0</v>
      </c>
      <c r="AH73" s="195"/>
      <c r="AI73" s="195"/>
      <c r="AJ73" s="33">
        <f t="shared" si="0"/>
        <v>0</v>
      </c>
    </row>
    <row r="74" spans="1:36" s="13" customFormat="1" ht="30" x14ac:dyDescent="0.25">
      <c r="A74" s="17">
        <v>66</v>
      </c>
      <c r="B74" s="17" t="s">
        <v>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77" t="s">
        <v>685</v>
      </c>
      <c r="Q74" s="202">
        <v>3548160</v>
      </c>
      <c r="R74" s="213"/>
      <c r="S74" s="213"/>
      <c r="T74" s="213"/>
      <c r="U74" s="213"/>
      <c r="V74" s="213"/>
      <c r="W74" s="213"/>
      <c r="X74" s="72">
        <v>2400000</v>
      </c>
      <c r="Y74" s="213"/>
      <c r="Z74" s="213"/>
      <c r="AA74" s="213"/>
      <c r="AB74" s="211">
        <v>2160000</v>
      </c>
      <c r="AC74" s="211">
        <v>240000</v>
      </c>
      <c r="AD74" s="123" t="s">
        <v>1004</v>
      </c>
      <c r="AE74" s="195"/>
      <c r="AF74" s="195"/>
      <c r="AG74" s="150">
        <v>0</v>
      </c>
      <c r="AH74" s="195"/>
      <c r="AI74" s="195"/>
      <c r="AJ74" s="33">
        <f t="shared" ref="AJ74:AJ137" si="1">X74-AB74-AC74</f>
        <v>0</v>
      </c>
    </row>
    <row r="75" spans="1:36" s="13" customFormat="1" ht="30" x14ac:dyDescent="0.25">
      <c r="A75" s="17">
        <v>67</v>
      </c>
      <c r="B75" s="17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77" t="s">
        <v>686</v>
      </c>
      <c r="Q75" s="202">
        <v>14032605</v>
      </c>
      <c r="R75" s="213"/>
      <c r="S75" s="213"/>
      <c r="T75" s="213"/>
      <c r="U75" s="213"/>
      <c r="V75" s="213"/>
      <c r="W75" s="213"/>
      <c r="X75" s="72">
        <v>486540</v>
      </c>
      <c r="Y75" s="213"/>
      <c r="Z75" s="213"/>
      <c r="AA75" s="213"/>
      <c r="AB75" s="211">
        <v>436540</v>
      </c>
      <c r="AC75" s="211">
        <v>50000</v>
      </c>
      <c r="AD75" s="123" t="s">
        <v>1004</v>
      </c>
      <c r="AE75" s="195"/>
      <c r="AF75" s="195"/>
      <c r="AG75" s="150">
        <v>0</v>
      </c>
      <c r="AH75" s="195"/>
      <c r="AI75" s="195"/>
      <c r="AJ75" s="33">
        <f t="shared" si="1"/>
        <v>0</v>
      </c>
    </row>
    <row r="76" spans="1:36" s="13" customFormat="1" ht="30" x14ac:dyDescent="0.25">
      <c r="A76" s="17">
        <v>68</v>
      </c>
      <c r="B76" s="17" t="s">
        <v>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77" t="s">
        <v>687</v>
      </c>
      <c r="Q76" s="202">
        <v>146937</v>
      </c>
      <c r="R76" s="213"/>
      <c r="S76" s="213"/>
      <c r="T76" s="213"/>
      <c r="U76" s="213"/>
      <c r="V76" s="213"/>
      <c r="W76" s="213"/>
      <c r="X76" s="72">
        <v>122987</v>
      </c>
      <c r="Y76" s="213"/>
      <c r="Z76" s="213"/>
      <c r="AA76" s="213"/>
      <c r="AB76" s="211">
        <v>110987</v>
      </c>
      <c r="AC76" s="211">
        <v>12000</v>
      </c>
      <c r="AD76" s="123" t="s">
        <v>1004</v>
      </c>
      <c r="AE76" s="195"/>
      <c r="AF76" s="195"/>
      <c r="AG76" s="150">
        <v>0</v>
      </c>
      <c r="AH76" s="195"/>
      <c r="AI76" s="195"/>
      <c r="AJ76" s="33">
        <f t="shared" si="1"/>
        <v>0</v>
      </c>
    </row>
    <row r="77" spans="1:36" s="13" customFormat="1" ht="30" x14ac:dyDescent="0.25">
      <c r="A77" s="17">
        <v>69</v>
      </c>
      <c r="B77" s="17" t="s">
        <v>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77" t="s">
        <v>688</v>
      </c>
      <c r="Q77" s="202">
        <v>146937</v>
      </c>
      <c r="R77" s="213"/>
      <c r="S77" s="213"/>
      <c r="T77" s="213"/>
      <c r="U77" s="213"/>
      <c r="V77" s="213"/>
      <c r="W77" s="213"/>
      <c r="X77" s="72">
        <v>122987</v>
      </c>
      <c r="Y77" s="213"/>
      <c r="Z77" s="213"/>
      <c r="AA77" s="213"/>
      <c r="AB77" s="211">
        <v>110987</v>
      </c>
      <c r="AC77" s="211">
        <v>12000</v>
      </c>
      <c r="AD77" s="123" t="s">
        <v>1004</v>
      </c>
      <c r="AE77" s="195"/>
      <c r="AF77" s="195"/>
      <c r="AG77" s="150">
        <v>0</v>
      </c>
      <c r="AH77" s="195"/>
      <c r="AI77" s="195"/>
      <c r="AJ77" s="33">
        <f t="shared" si="1"/>
        <v>0</v>
      </c>
    </row>
    <row r="78" spans="1:36" s="13" customFormat="1" ht="30" x14ac:dyDescent="0.25">
      <c r="A78" s="17">
        <v>70</v>
      </c>
      <c r="B78" s="17" t="s">
        <v>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77" t="s">
        <v>689</v>
      </c>
      <c r="Q78" s="202">
        <v>156555</v>
      </c>
      <c r="R78" s="213"/>
      <c r="S78" s="213"/>
      <c r="T78" s="213"/>
      <c r="U78" s="213"/>
      <c r="V78" s="213"/>
      <c r="W78" s="213"/>
      <c r="X78" s="72">
        <v>48654</v>
      </c>
      <c r="Y78" s="213"/>
      <c r="Z78" s="213"/>
      <c r="AA78" s="213"/>
      <c r="AB78" s="211">
        <v>43654</v>
      </c>
      <c r="AC78" s="211">
        <v>5000</v>
      </c>
      <c r="AD78" s="123" t="s">
        <v>1004</v>
      </c>
      <c r="AE78" s="195"/>
      <c r="AF78" s="195"/>
      <c r="AG78" s="150">
        <v>0</v>
      </c>
      <c r="AH78" s="195"/>
      <c r="AI78" s="195"/>
      <c r="AJ78" s="33">
        <f t="shared" si="1"/>
        <v>0</v>
      </c>
    </row>
    <row r="79" spans="1:36" s="13" customFormat="1" ht="30" x14ac:dyDescent="0.25">
      <c r="A79" s="17">
        <v>71</v>
      </c>
      <c r="B79" s="17" t="s">
        <v>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77" t="s">
        <v>690</v>
      </c>
      <c r="Q79" s="202">
        <v>156555</v>
      </c>
      <c r="R79" s="213"/>
      <c r="S79" s="213"/>
      <c r="T79" s="213"/>
      <c r="U79" s="213"/>
      <c r="V79" s="213"/>
      <c r="W79" s="213"/>
      <c r="X79" s="72">
        <v>48654</v>
      </c>
      <c r="Y79" s="213"/>
      <c r="Z79" s="213"/>
      <c r="AA79" s="213"/>
      <c r="AB79" s="211">
        <v>43654</v>
      </c>
      <c r="AC79" s="211">
        <v>5000</v>
      </c>
      <c r="AD79" s="123" t="s">
        <v>1004</v>
      </c>
      <c r="AE79" s="195"/>
      <c r="AF79" s="195"/>
      <c r="AG79" s="150">
        <v>0</v>
      </c>
      <c r="AH79" s="195"/>
      <c r="AI79" s="195"/>
      <c r="AJ79" s="33">
        <f t="shared" si="1"/>
        <v>0</v>
      </c>
    </row>
    <row r="80" spans="1:36" s="13" customFormat="1" ht="30" x14ac:dyDescent="0.25">
      <c r="A80" s="17">
        <v>72</v>
      </c>
      <c r="B80" s="17" t="s">
        <v>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77" t="s">
        <v>691</v>
      </c>
      <c r="Q80" s="202">
        <v>154768</v>
      </c>
      <c r="R80" s="213"/>
      <c r="S80" s="213"/>
      <c r="T80" s="213"/>
      <c r="U80" s="213"/>
      <c r="V80" s="213"/>
      <c r="W80" s="213"/>
      <c r="X80" s="72">
        <v>65400</v>
      </c>
      <c r="Y80" s="213"/>
      <c r="Z80" s="213"/>
      <c r="AA80" s="213"/>
      <c r="AB80" s="211">
        <v>58400</v>
      </c>
      <c r="AC80" s="211">
        <v>7000</v>
      </c>
      <c r="AD80" s="123" t="s">
        <v>1004</v>
      </c>
      <c r="AE80" s="195"/>
      <c r="AF80" s="195"/>
      <c r="AG80" s="150">
        <v>0</v>
      </c>
      <c r="AH80" s="195"/>
      <c r="AI80" s="195"/>
      <c r="AJ80" s="33">
        <f t="shared" si="1"/>
        <v>0</v>
      </c>
    </row>
    <row r="81" spans="1:36" s="13" customFormat="1" ht="30" x14ac:dyDescent="0.25">
      <c r="A81" s="17">
        <v>73</v>
      </c>
      <c r="B81" s="17" t="s">
        <v>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77" t="s">
        <v>692</v>
      </c>
      <c r="Q81" s="202">
        <v>156555</v>
      </c>
      <c r="R81" s="213"/>
      <c r="S81" s="213"/>
      <c r="T81" s="213"/>
      <c r="U81" s="213"/>
      <c r="V81" s="213"/>
      <c r="W81" s="213"/>
      <c r="X81" s="72">
        <v>48654</v>
      </c>
      <c r="Y81" s="213"/>
      <c r="Z81" s="213"/>
      <c r="AA81" s="213"/>
      <c r="AB81" s="211">
        <v>43654</v>
      </c>
      <c r="AC81" s="211">
        <v>5000</v>
      </c>
      <c r="AD81" s="123" t="s">
        <v>1004</v>
      </c>
      <c r="AE81" s="195"/>
      <c r="AF81" s="195"/>
      <c r="AG81" s="150">
        <v>0</v>
      </c>
      <c r="AH81" s="195"/>
      <c r="AI81" s="195"/>
      <c r="AJ81" s="33">
        <f t="shared" si="1"/>
        <v>0</v>
      </c>
    </row>
    <row r="82" spans="1:36" s="13" customFormat="1" ht="30" x14ac:dyDescent="0.25">
      <c r="A82" s="17">
        <v>74</v>
      </c>
      <c r="B82" s="17" t="s">
        <v>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77" t="s">
        <v>693</v>
      </c>
      <c r="Q82" s="202">
        <v>13748</v>
      </c>
      <c r="R82" s="213"/>
      <c r="S82" s="213"/>
      <c r="T82" s="213"/>
      <c r="U82" s="213"/>
      <c r="V82" s="213"/>
      <c r="W82" s="213"/>
      <c r="X82" s="72">
        <v>13748</v>
      </c>
      <c r="Y82" s="213"/>
      <c r="Z82" s="213"/>
      <c r="AA82" s="213"/>
      <c r="AB82" s="211">
        <v>11748</v>
      </c>
      <c r="AC82" s="211">
        <v>2000</v>
      </c>
      <c r="AD82" s="123" t="s">
        <v>1004</v>
      </c>
      <c r="AE82" s="195"/>
      <c r="AF82" s="195"/>
      <c r="AG82" s="150">
        <v>0</v>
      </c>
      <c r="AH82" s="195"/>
      <c r="AI82" s="195"/>
      <c r="AJ82" s="33">
        <f t="shared" si="1"/>
        <v>0</v>
      </c>
    </row>
    <row r="83" spans="1:36" s="13" customFormat="1" ht="30" x14ac:dyDescent="0.25">
      <c r="A83" s="17">
        <v>75</v>
      </c>
      <c r="B83" s="17" t="s">
        <v>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77" t="s">
        <v>694</v>
      </c>
      <c r="Q83" s="202">
        <v>13748</v>
      </c>
      <c r="R83" s="213"/>
      <c r="S83" s="213"/>
      <c r="T83" s="213"/>
      <c r="U83" s="213"/>
      <c r="V83" s="213"/>
      <c r="W83" s="213"/>
      <c r="X83" s="72">
        <v>13748</v>
      </c>
      <c r="Y83" s="213"/>
      <c r="Z83" s="213"/>
      <c r="AA83" s="213"/>
      <c r="AB83" s="211">
        <v>11748</v>
      </c>
      <c r="AC83" s="211">
        <v>2000</v>
      </c>
      <c r="AD83" s="123" t="s">
        <v>1004</v>
      </c>
      <c r="AE83" s="195"/>
      <c r="AF83" s="195"/>
      <c r="AG83" s="150">
        <v>0</v>
      </c>
      <c r="AH83" s="195"/>
      <c r="AI83" s="195"/>
      <c r="AJ83" s="33">
        <f t="shared" si="1"/>
        <v>0</v>
      </c>
    </row>
    <row r="84" spans="1:36" s="13" customFormat="1" ht="30" x14ac:dyDescent="0.25">
      <c r="A84" s="17">
        <v>76</v>
      </c>
      <c r="B84" s="17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77" t="s">
        <v>695</v>
      </c>
      <c r="Q84" s="202">
        <v>14321</v>
      </c>
      <c r="R84" s="213"/>
      <c r="S84" s="213"/>
      <c r="T84" s="213"/>
      <c r="U84" s="213"/>
      <c r="V84" s="213"/>
      <c r="W84" s="213"/>
      <c r="X84" s="72">
        <v>14321</v>
      </c>
      <c r="Y84" s="213"/>
      <c r="Z84" s="213"/>
      <c r="AA84" s="213"/>
      <c r="AB84" s="211">
        <v>12321</v>
      </c>
      <c r="AC84" s="211">
        <v>2000</v>
      </c>
      <c r="AD84" s="123" t="s">
        <v>1004</v>
      </c>
      <c r="AE84" s="195"/>
      <c r="AF84" s="195"/>
      <c r="AG84" s="150">
        <v>0</v>
      </c>
      <c r="AH84" s="195"/>
      <c r="AI84" s="195"/>
      <c r="AJ84" s="33">
        <f t="shared" si="1"/>
        <v>0</v>
      </c>
    </row>
    <row r="85" spans="1:36" s="13" customFormat="1" ht="30" x14ac:dyDescent="0.25">
      <c r="A85" s="17">
        <v>77</v>
      </c>
      <c r="B85" s="17" t="s">
        <v>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77" t="s">
        <v>696</v>
      </c>
      <c r="Q85" s="202">
        <v>75390</v>
      </c>
      <c r="R85" s="213"/>
      <c r="S85" s="213"/>
      <c r="T85" s="213"/>
      <c r="U85" s="213"/>
      <c r="V85" s="213"/>
      <c r="W85" s="213"/>
      <c r="X85" s="72">
        <v>8550</v>
      </c>
      <c r="Y85" s="213"/>
      <c r="Z85" s="213"/>
      <c r="AA85" s="213"/>
      <c r="AB85" s="211">
        <v>0</v>
      </c>
      <c r="AC85" s="211">
        <v>8550</v>
      </c>
      <c r="AD85" s="123" t="s">
        <v>1005</v>
      </c>
      <c r="AE85" s="195"/>
      <c r="AF85" s="195"/>
      <c r="AG85" s="150">
        <v>0</v>
      </c>
      <c r="AH85" s="195"/>
      <c r="AI85" s="195"/>
      <c r="AJ85" s="33">
        <f t="shared" si="1"/>
        <v>0</v>
      </c>
    </row>
    <row r="86" spans="1:36" s="13" customFormat="1" ht="30" x14ac:dyDescent="0.25">
      <c r="A86" s="17">
        <v>78</v>
      </c>
      <c r="B86" s="17" t="s">
        <v>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77" t="s">
        <v>697</v>
      </c>
      <c r="Q86" s="202">
        <v>153596</v>
      </c>
      <c r="R86" s="213"/>
      <c r="S86" s="213"/>
      <c r="T86" s="213"/>
      <c r="U86" s="213"/>
      <c r="V86" s="213"/>
      <c r="W86" s="213"/>
      <c r="X86" s="72">
        <v>48654</v>
      </c>
      <c r="Y86" s="213"/>
      <c r="Z86" s="213"/>
      <c r="AA86" s="213"/>
      <c r="AB86" s="211">
        <v>0</v>
      </c>
      <c r="AC86" s="211">
        <v>48654</v>
      </c>
      <c r="AD86" s="123" t="s">
        <v>1005</v>
      </c>
      <c r="AE86" s="195"/>
      <c r="AF86" s="195"/>
      <c r="AG86" s="150">
        <v>0</v>
      </c>
      <c r="AH86" s="195"/>
      <c r="AI86" s="195"/>
      <c r="AJ86" s="33">
        <f t="shared" si="1"/>
        <v>0</v>
      </c>
    </row>
    <row r="87" spans="1:36" s="13" customFormat="1" ht="30" x14ac:dyDescent="0.25">
      <c r="A87" s="17">
        <v>79</v>
      </c>
      <c r="B87" s="17" t="s">
        <v>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77" t="s">
        <v>698</v>
      </c>
      <c r="Q87" s="202">
        <v>21110</v>
      </c>
      <c r="R87" s="213"/>
      <c r="S87" s="213"/>
      <c r="T87" s="213"/>
      <c r="U87" s="213"/>
      <c r="V87" s="213"/>
      <c r="W87" s="213"/>
      <c r="X87" s="72">
        <v>21110</v>
      </c>
      <c r="Y87" s="213"/>
      <c r="Z87" s="213"/>
      <c r="AA87" s="213"/>
      <c r="AB87" s="211">
        <v>0</v>
      </c>
      <c r="AC87" s="211">
        <v>21110</v>
      </c>
      <c r="AD87" s="123" t="s">
        <v>1005</v>
      </c>
      <c r="AE87" s="195"/>
      <c r="AF87" s="195"/>
      <c r="AG87" s="150">
        <v>0</v>
      </c>
      <c r="AH87" s="195"/>
      <c r="AI87" s="195"/>
      <c r="AJ87" s="33">
        <f t="shared" si="1"/>
        <v>0</v>
      </c>
    </row>
    <row r="88" spans="1:36" s="13" customFormat="1" ht="30" x14ac:dyDescent="0.25">
      <c r="A88" s="17">
        <v>80</v>
      </c>
      <c r="B88" s="17" t="s">
        <v>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77" t="s">
        <v>699</v>
      </c>
      <c r="Q88" s="202">
        <v>63330</v>
      </c>
      <c r="R88" s="213"/>
      <c r="S88" s="213"/>
      <c r="T88" s="213"/>
      <c r="U88" s="213"/>
      <c r="V88" s="213"/>
      <c r="W88" s="213"/>
      <c r="X88" s="72">
        <v>63330</v>
      </c>
      <c r="Y88" s="213"/>
      <c r="Z88" s="213"/>
      <c r="AA88" s="213"/>
      <c r="AB88" s="211">
        <v>0</v>
      </c>
      <c r="AC88" s="211">
        <v>63330</v>
      </c>
      <c r="AD88" s="123" t="s">
        <v>1005</v>
      </c>
      <c r="AE88" s="195"/>
      <c r="AF88" s="195"/>
      <c r="AG88" s="150">
        <v>0</v>
      </c>
      <c r="AH88" s="195"/>
      <c r="AI88" s="195"/>
      <c r="AJ88" s="33">
        <f t="shared" si="1"/>
        <v>0</v>
      </c>
    </row>
    <row r="89" spans="1:36" s="13" customFormat="1" ht="30" x14ac:dyDescent="0.25">
      <c r="A89" s="17">
        <v>81</v>
      </c>
      <c r="B89" s="17" t="s">
        <v>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77" t="s">
        <v>700</v>
      </c>
      <c r="Q89" s="202">
        <v>200754</v>
      </c>
      <c r="R89" s="213"/>
      <c r="S89" s="213"/>
      <c r="T89" s="213"/>
      <c r="U89" s="213"/>
      <c r="V89" s="213"/>
      <c r="W89" s="213"/>
      <c r="X89" s="72">
        <v>200754</v>
      </c>
      <c r="Y89" s="213"/>
      <c r="Z89" s="213"/>
      <c r="AA89" s="213"/>
      <c r="AB89" s="211">
        <v>155754</v>
      </c>
      <c r="AC89" s="211">
        <v>45000</v>
      </c>
      <c r="AD89" s="123" t="s">
        <v>1005</v>
      </c>
      <c r="AE89" s="195"/>
      <c r="AF89" s="195"/>
      <c r="AG89" s="150">
        <v>0</v>
      </c>
      <c r="AH89" s="195"/>
      <c r="AI89" s="195"/>
      <c r="AJ89" s="33">
        <f t="shared" si="1"/>
        <v>0</v>
      </c>
    </row>
    <row r="90" spans="1:36" s="13" customFormat="1" ht="30" x14ac:dyDescent="0.25">
      <c r="A90" s="17">
        <v>82</v>
      </c>
      <c r="B90" s="17" t="s">
        <v>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77" t="s">
        <v>701</v>
      </c>
      <c r="Q90" s="202">
        <v>208740</v>
      </c>
      <c r="R90" s="213"/>
      <c r="S90" s="213"/>
      <c r="T90" s="213"/>
      <c r="U90" s="213"/>
      <c r="V90" s="213"/>
      <c r="W90" s="213"/>
      <c r="X90" s="72">
        <v>208740</v>
      </c>
      <c r="Y90" s="213"/>
      <c r="Z90" s="213"/>
      <c r="AA90" s="213"/>
      <c r="AB90" s="211">
        <v>208740</v>
      </c>
      <c r="AC90" s="211">
        <v>0</v>
      </c>
      <c r="AD90" s="123" t="s">
        <v>1005</v>
      </c>
      <c r="AE90" s="195"/>
      <c r="AF90" s="195"/>
      <c r="AG90" s="150">
        <v>0</v>
      </c>
      <c r="AH90" s="195"/>
      <c r="AI90" s="195"/>
      <c r="AJ90" s="33">
        <f t="shared" si="1"/>
        <v>0</v>
      </c>
    </row>
    <row r="91" spans="1:36" s="13" customFormat="1" ht="30" x14ac:dyDescent="0.25">
      <c r="A91" s="17">
        <v>83</v>
      </c>
      <c r="B91" s="17" t="s">
        <v>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77" t="s">
        <v>702</v>
      </c>
      <c r="Q91" s="202">
        <v>208740</v>
      </c>
      <c r="R91" s="213"/>
      <c r="S91" s="213"/>
      <c r="T91" s="213"/>
      <c r="U91" s="213"/>
      <c r="V91" s="213"/>
      <c r="W91" s="213"/>
      <c r="X91" s="72">
        <v>208740</v>
      </c>
      <c r="Y91" s="213"/>
      <c r="Z91" s="213"/>
      <c r="AA91" s="213"/>
      <c r="AB91" s="211">
        <v>208740</v>
      </c>
      <c r="AC91" s="211">
        <v>0</v>
      </c>
      <c r="AD91" s="123" t="s">
        <v>1005</v>
      </c>
      <c r="AE91" s="195"/>
      <c r="AF91" s="195"/>
      <c r="AG91" s="150">
        <v>0</v>
      </c>
      <c r="AH91" s="195"/>
      <c r="AI91" s="195"/>
      <c r="AJ91" s="33">
        <f t="shared" si="1"/>
        <v>0</v>
      </c>
    </row>
    <row r="92" spans="1:36" s="13" customFormat="1" ht="30" x14ac:dyDescent="0.25">
      <c r="A92" s="17">
        <v>84</v>
      </c>
      <c r="B92" s="17" t="s">
        <v>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77" t="s">
        <v>703</v>
      </c>
      <c r="Q92" s="202">
        <v>242974</v>
      </c>
      <c r="R92" s="213"/>
      <c r="S92" s="213"/>
      <c r="T92" s="213"/>
      <c r="U92" s="213"/>
      <c r="V92" s="213"/>
      <c r="W92" s="213"/>
      <c r="X92" s="72">
        <v>74656</v>
      </c>
      <c r="Y92" s="213"/>
      <c r="Z92" s="213"/>
      <c r="AA92" s="213"/>
      <c r="AB92" s="211">
        <v>0</v>
      </c>
      <c r="AC92" s="211">
        <v>74656</v>
      </c>
      <c r="AD92" s="123" t="s">
        <v>1005</v>
      </c>
      <c r="AE92" s="195"/>
      <c r="AF92" s="195"/>
      <c r="AG92" s="150">
        <v>0</v>
      </c>
      <c r="AH92" s="195"/>
      <c r="AI92" s="195"/>
      <c r="AJ92" s="33">
        <f t="shared" si="1"/>
        <v>0</v>
      </c>
    </row>
    <row r="93" spans="1:36" s="13" customFormat="1" ht="30" x14ac:dyDescent="0.25">
      <c r="A93" s="17">
        <v>85</v>
      </c>
      <c r="B93" s="17" t="s">
        <v>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77" t="s">
        <v>704</v>
      </c>
      <c r="Q93" s="202">
        <v>401508</v>
      </c>
      <c r="R93" s="213"/>
      <c r="S93" s="213"/>
      <c r="T93" s="213"/>
      <c r="U93" s="213"/>
      <c r="V93" s="213"/>
      <c r="W93" s="213"/>
      <c r="X93" s="72">
        <v>64872</v>
      </c>
      <c r="Y93" s="213"/>
      <c r="Z93" s="213"/>
      <c r="AA93" s="213"/>
      <c r="AB93" s="211">
        <v>0</v>
      </c>
      <c r="AC93" s="211">
        <v>64872</v>
      </c>
      <c r="AD93" s="123" t="s">
        <v>1005</v>
      </c>
      <c r="AE93" s="195"/>
      <c r="AF93" s="195"/>
      <c r="AG93" s="150">
        <v>0</v>
      </c>
      <c r="AH93" s="195"/>
      <c r="AI93" s="195"/>
      <c r="AJ93" s="33">
        <f t="shared" si="1"/>
        <v>0</v>
      </c>
    </row>
    <row r="94" spans="1:36" s="13" customFormat="1" ht="30" x14ac:dyDescent="0.25">
      <c r="A94" s="17">
        <v>86</v>
      </c>
      <c r="B94" s="17" t="s">
        <v>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77" t="s">
        <v>705</v>
      </c>
      <c r="Q94" s="202">
        <v>83118</v>
      </c>
      <c r="R94" s="213"/>
      <c r="S94" s="213"/>
      <c r="T94" s="213"/>
      <c r="U94" s="213"/>
      <c r="V94" s="213"/>
      <c r="W94" s="213"/>
      <c r="X94" s="72">
        <v>32436</v>
      </c>
      <c r="Y94" s="213"/>
      <c r="Z94" s="213"/>
      <c r="AA94" s="213"/>
      <c r="AB94" s="211">
        <v>0</v>
      </c>
      <c r="AC94" s="211">
        <v>32436</v>
      </c>
      <c r="AD94" s="123" t="s">
        <v>1005</v>
      </c>
      <c r="AE94" s="195"/>
      <c r="AF94" s="195"/>
      <c r="AG94" s="150">
        <v>0</v>
      </c>
      <c r="AH94" s="195"/>
      <c r="AI94" s="195"/>
      <c r="AJ94" s="33">
        <f t="shared" si="1"/>
        <v>0</v>
      </c>
    </row>
    <row r="95" spans="1:36" s="13" customFormat="1" ht="30" x14ac:dyDescent="0.25">
      <c r="A95" s="17">
        <v>87</v>
      </c>
      <c r="B95" s="17" t="s">
        <v>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77" t="s">
        <v>706</v>
      </c>
      <c r="Q95" s="202">
        <v>84440</v>
      </c>
      <c r="R95" s="213"/>
      <c r="S95" s="213"/>
      <c r="T95" s="213"/>
      <c r="U95" s="213"/>
      <c r="V95" s="213"/>
      <c r="W95" s="213"/>
      <c r="X95" s="72">
        <v>84440</v>
      </c>
      <c r="Y95" s="213"/>
      <c r="Z95" s="213"/>
      <c r="AA95" s="213"/>
      <c r="AB95" s="211">
        <v>0</v>
      </c>
      <c r="AC95" s="211">
        <v>84440</v>
      </c>
      <c r="AD95" s="123" t="s">
        <v>1005</v>
      </c>
      <c r="AE95" s="195"/>
      <c r="AF95" s="195"/>
      <c r="AG95" s="150">
        <v>0</v>
      </c>
      <c r="AH95" s="195"/>
      <c r="AI95" s="195"/>
      <c r="AJ95" s="33">
        <f t="shared" si="1"/>
        <v>0</v>
      </c>
    </row>
    <row r="96" spans="1:36" s="13" customFormat="1" ht="30" x14ac:dyDescent="0.25">
      <c r="A96" s="17">
        <v>88</v>
      </c>
      <c r="B96" s="17" t="s">
        <v>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77" t="s">
        <v>707</v>
      </c>
      <c r="Q96" s="202">
        <v>84440</v>
      </c>
      <c r="R96" s="213"/>
      <c r="S96" s="213"/>
      <c r="T96" s="213"/>
      <c r="U96" s="213"/>
      <c r="V96" s="213"/>
      <c r="W96" s="213"/>
      <c r="X96" s="72">
        <v>84440</v>
      </c>
      <c r="Y96" s="213"/>
      <c r="Z96" s="213"/>
      <c r="AA96" s="213"/>
      <c r="AB96" s="211">
        <v>0</v>
      </c>
      <c r="AC96" s="211">
        <v>84440</v>
      </c>
      <c r="AD96" s="123" t="s">
        <v>1005</v>
      </c>
      <c r="AE96" s="195"/>
      <c r="AF96" s="195"/>
      <c r="AG96" s="150">
        <v>0</v>
      </c>
      <c r="AH96" s="195"/>
      <c r="AI96" s="195"/>
      <c r="AJ96" s="33">
        <f t="shared" si="1"/>
        <v>0</v>
      </c>
    </row>
    <row r="97" spans="1:36" s="13" customFormat="1" ht="30" x14ac:dyDescent="0.25">
      <c r="A97" s="17">
        <v>89</v>
      </c>
      <c r="B97" s="17" t="s">
        <v>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77" t="s">
        <v>708</v>
      </c>
      <c r="Q97" s="202">
        <v>84440</v>
      </c>
      <c r="R97" s="213"/>
      <c r="S97" s="213"/>
      <c r="T97" s="213"/>
      <c r="U97" s="213"/>
      <c r="V97" s="213"/>
      <c r="W97" s="213"/>
      <c r="X97" s="72">
        <v>84440</v>
      </c>
      <c r="Y97" s="213"/>
      <c r="Z97" s="213"/>
      <c r="AA97" s="213"/>
      <c r="AB97" s="211">
        <v>0</v>
      </c>
      <c r="AC97" s="211">
        <v>84440</v>
      </c>
      <c r="AD97" s="123" t="s">
        <v>1005</v>
      </c>
      <c r="AE97" s="195"/>
      <c r="AF97" s="195"/>
      <c r="AG97" s="150">
        <v>0</v>
      </c>
      <c r="AH97" s="195"/>
      <c r="AI97" s="195"/>
      <c r="AJ97" s="33">
        <f t="shared" si="1"/>
        <v>0</v>
      </c>
    </row>
    <row r="98" spans="1:36" s="13" customFormat="1" ht="30" x14ac:dyDescent="0.25">
      <c r="A98" s="17">
        <v>90</v>
      </c>
      <c r="B98" s="17" t="s">
        <v>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77" t="s">
        <v>709</v>
      </c>
      <c r="Q98" s="202">
        <v>401508</v>
      </c>
      <c r="R98" s="213"/>
      <c r="S98" s="213"/>
      <c r="T98" s="213"/>
      <c r="U98" s="213"/>
      <c r="V98" s="213"/>
      <c r="W98" s="213"/>
      <c r="X98" s="72">
        <v>64872</v>
      </c>
      <c r="Y98" s="213"/>
      <c r="Z98" s="213"/>
      <c r="AA98" s="213"/>
      <c r="AB98" s="211">
        <v>64872</v>
      </c>
      <c r="AC98" s="211">
        <v>0</v>
      </c>
      <c r="AD98" s="123" t="s">
        <v>1005</v>
      </c>
      <c r="AE98" s="195"/>
      <c r="AF98" s="195"/>
      <c r="AG98" s="150">
        <v>0</v>
      </c>
      <c r="AH98" s="195"/>
      <c r="AI98" s="195"/>
      <c r="AJ98" s="33">
        <f t="shared" si="1"/>
        <v>0</v>
      </c>
    </row>
    <row r="99" spans="1:36" s="13" customFormat="1" ht="30" x14ac:dyDescent="0.25">
      <c r="A99" s="17">
        <v>91</v>
      </c>
      <c r="B99" s="17" t="s">
        <v>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77" t="s">
        <v>710</v>
      </c>
      <c r="Q99" s="202">
        <v>166093</v>
      </c>
      <c r="R99" s="213"/>
      <c r="S99" s="213"/>
      <c r="T99" s="213"/>
      <c r="U99" s="213"/>
      <c r="V99" s="213"/>
      <c r="W99" s="213"/>
      <c r="X99" s="72">
        <v>48654</v>
      </c>
      <c r="Y99" s="213"/>
      <c r="Z99" s="213"/>
      <c r="AA99" s="213"/>
      <c r="AB99" s="211">
        <v>48654</v>
      </c>
      <c r="AC99" s="211">
        <v>0</v>
      </c>
      <c r="AD99" s="123" t="s">
        <v>1005</v>
      </c>
      <c r="AE99" s="195"/>
      <c r="AF99" s="195"/>
      <c r="AG99" s="150">
        <v>0</v>
      </c>
      <c r="AH99" s="195"/>
      <c r="AI99" s="195"/>
      <c r="AJ99" s="33">
        <f t="shared" si="1"/>
        <v>0</v>
      </c>
    </row>
    <row r="100" spans="1:36" s="13" customFormat="1" ht="30" x14ac:dyDescent="0.25">
      <c r="A100" s="17">
        <v>92</v>
      </c>
      <c r="B100" s="17" t="s">
        <v>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77" t="s">
        <v>711</v>
      </c>
      <c r="Q100" s="202">
        <v>218278</v>
      </c>
      <c r="R100" s="213"/>
      <c r="S100" s="213"/>
      <c r="T100" s="213"/>
      <c r="U100" s="213"/>
      <c r="V100" s="213"/>
      <c r="W100" s="213"/>
      <c r="X100" s="72">
        <v>64872</v>
      </c>
      <c r="Y100" s="213"/>
      <c r="Z100" s="213"/>
      <c r="AA100" s="213"/>
      <c r="AB100" s="211">
        <v>64872</v>
      </c>
      <c r="AC100" s="211">
        <v>0</v>
      </c>
      <c r="AD100" s="123" t="s">
        <v>1005</v>
      </c>
      <c r="AE100" s="195"/>
      <c r="AF100" s="195"/>
      <c r="AG100" s="150">
        <v>0</v>
      </c>
      <c r="AH100" s="195"/>
      <c r="AI100" s="195"/>
      <c r="AJ100" s="33">
        <f t="shared" si="1"/>
        <v>0</v>
      </c>
    </row>
    <row r="101" spans="1:36" s="13" customFormat="1" ht="30" x14ac:dyDescent="0.25">
      <c r="A101" s="17">
        <v>93</v>
      </c>
      <c r="B101" s="17" t="s">
        <v>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77" t="s">
        <v>712</v>
      </c>
      <c r="Q101" s="202">
        <v>2369520</v>
      </c>
      <c r="R101" s="213"/>
      <c r="S101" s="213"/>
      <c r="T101" s="213"/>
      <c r="U101" s="213"/>
      <c r="V101" s="213"/>
      <c r="W101" s="213"/>
      <c r="X101" s="72">
        <v>0</v>
      </c>
      <c r="Y101" s="213"/>
      <c r="Z101" s="213"/>
      <c r="AA101" s="213"/>
      <c r="AB101" s="211">
        <v>0</v>
      </c>
      <c r="AC101" s="211"/>
      <c r="AD101" s="123" t="s">
        <v>1005</v>
      </c>
      <c r="AE101" s="195"/>
      <c r="AF101" s="195"/>
      <c r="AG101" s="150">
        <v>2369520</v>
      </c>
      <c r="AH101" s="195"/>
      <c r="AI101" s="195"/>
      <c r="AJ101" s="33">
        <f t="shared" si="1"/>
        <v>0</v>
      </c>
    </row>
    <row r="102" spans="1:36" s="13" customFormat="1" ht="30" x14ac:dyDescent="0.25">
      <c r="A102" s="17">
        <v>94</v>
      </c>
      <c r="B102" s="17" t="s">
        <v>4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77" t="s">
        <v>713</v>
      </c>
      <c r="Q102" s="202">
        <v>293157</v>
      </c>
      <c r="R102" s="213"/>
      <c r="S102" s="213"/>
      <c r="T102" s="213"/>
      <c r="U102" s="213"/>
      <c r="V102" s="213"/>
      <c r="W102" s="213"/>
      <c r="X102" s="72">
        <v>0</v>
      </c>
      <c r="Y102" s="213"/>
      <c r="Z102" s="213"/>
      <c r="AA102" s="213"/>
      <c r="AB102" s="211">
        <v>0</v>
      </c>
      <c r="AC102" s="211"/>
      <c r="AD102" s="123" t="s">
        <v>1006</v>
      </c>
      <c r="AE102" s="195"/>
      <c r="AF102" s="195"/>
      <c r="AG102" s="150">
        <v>0</v>
      </c>
      <c r="AH102" s="195"/>
      <c r="AI102" s="195"/>
      <c r="AJ102" s="33">
        <f t="shared" si="1"/>
        <v>0</v>
      </c>
    </row>
    <row r="103" spans="1:36" s="13" customFormat="1" ht="30" x14ac:dyDescent="0.25">
      <c r="A103" s="17">
        <v>95</v>
      </c>
      <c r="B103" s="17" t="s">
        <v>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77" t="s">
        <v>714</v>
      </c>
      <c r="Q103" s="202">
        <v>191268</v>
      </c>
      <c r="R103" s="213"/>
      <c r="S103" s="213"/>
      <c r="T103" s="213"/>
      <c r="U103" s="213"/>
      <c r="V103" s="213"/>
      <c r="W103" s="213"/>
      <c r="X103" s="72">
        <v>32000</v>
      </c>
      <c r="Y103" s="213"/>
      <c r="Z103" s="213"/>
      <c r="AA103" s="213"/>
      <c r="AB103" s="211">
        <v>0</v>
      </c>
      <c r="AC103" s="211">
        <v>32000</v>
      </c>
      <c r="AD103" s="123" t="s">
        <v>1006</v>
      </c>
      <c r="AE103" s="195"/>
      <c r="AF103" s="195"/>
      <c r="AG103" s="150">
        <v>159268</v>
      </c>
      <c r="AH103" s="195"/>
      <c r="AI103" s="195"/>
      <c r="AJ103" s="33">
        <f t="shared" si="1"/>
        <v>0</v>
      </c>
    </row>
    <row r="104" spans="1:36" s="13" customFormat="1" ht="30" x14ac:dyDescent="0.25">
      <c r="A104" s="17">
        <v>96</v>
      </c>
      <c r="B104" s="17" t="s">
        <v>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77" t="s">
        <v>715</v>
      </c>
      <c r="Q104" s="202">
        <v>110979</v>
      </c>
      <c r="R104" s="213"/>
      <c r="S104" s="213"/>
      <c r="T104" s="213"/>
      <c r="U104" s="213"/>
      <c r="V104" s="213"/>
      <c r="W104" s="213"/>
      <c r="X104" s="72">
        <v>16000</v>
      </c>
      <c r="Y104" s="213"/>
      <c r="Z104" s="213"/>
      <c r="AA104" s="213"/>
      <c r="AB104" s="211">
        <v>0</v>
      </c>
      <c r="AC104" s="211">
        <v>16000</v>
      </c>
      <c r="AD104" s="123" t="s">
        <v>1006</v>
      </c>
      <c r="AE104" s="195"/>
      <c r="AF104" s="195"/>
      <c r="AG104" s="150">
        <v>94979</v>
      </c>
      <c r="AH104" s="195"/>
      <c r="AI104" s="195"/>
      <c r="AJ104" s="33">
        <f t="shared" si="1"/>
        <v>0</v>
      </c>
    </row>
    <row r="105" spans="1:36" s="13" customFormat="1" ht="30" x14ac:dyDescent="0.25">
      <c r="A105" s="17">
        <v>97</v>
      </c>
      <c r="B105" s="17" t="s">
        <v>4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77" t="s">
        <v>716</v>
      </c>
      <c r="Q105" s="202">
        <v>13590292</v>
      </c>
      <c r="R105" s="213"/>
      <c r="S105" s="213"/>
      <c r="T105" s="213"/>
      <c r="U105" s="213"/>
      <c r="V105" s="213"/>
      <c r="W105" s="213"/>
      <c r="X105" s="72">
        <v>268250</v>
      </c>
      <c r="Y105" s="213"/>
      <c r="Z105" s="213"/>
      <c r="AA105" s="213"/>
      <c r="AB105" s="211">
        <v>193250</v>
      </c>
      <c r="AC105" s="211">
        <v>75000</v>
      </c>
      <c r="AD105" s="123" t="s">
        <v>1006</v>
      </c>
      <c r="AE105" s="195"/>
      <c r="AF105" s="195"/>
      <c r="AG105" s="150">
        <v>13515292</v>
      </c>
      <c r="AH105" s="195"/>
      <c r="AI105" s="195"/>
      <c r="AJ105" s="33">
        <f t="shared" si="1"/>
        <v>0</v>
      </c>
    </row>
    <row r="106" spans="1:36" s="13" customFormat="1" ht="30" x14ac:dyDescent="0.25">
      <c r="A106" s="17">
        <v>98</v>
      </c>
      <c r="B106" s="17" t="s">
        <v>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77" t="s">
        <v>717</v>
      </c>
      <c r="Q106" s="202">
        <v>245253</v>
      </c>
      <c r="R106" s="213"/>
      <c r="S106" s="213"/>
      <c r="T106" s="213"/>
      <c r="U106" s="213"/>
      <c r="V106" s="213"/>
      <c r="W106" s="213"/>
      <c r="X106" s="72">
        <v>75000</v>
      </c>
      <c r="Y106" s="213"/>
      <c r="Z106" s="213"/>
      <c r="AA106" s="213"/>
      <c r="AB106" s="211">
        <v>75000</v>
      </c>
      <c r="AC106" s="211">
        <v>0</v>
      </c>
      <c r="AD106" s="123" t="s">
        <v>1006</v>
      </c>
      <c r="AE106" s="195"/>
      <c r="AF106" s="195"/>
      <c r="AG106" s="150">
        <v>245253</v>
      </c>
      <c r="AH106" s="195"/>
      <c r="AI106" s="195"/>
      <c r="AJ106" s="33">
        <f t="shared" si="1"/>
        <v>0</v>
      </c>
    </row>
    <row r="107" spans="1:36" s="13" customFormat="1" ht="30" x14ac:dyDescent="0.25">
      <c r="A107" s="17">
        <v>99</v>
      </c>
      <c r="B107" s="17" t="s">
        <v>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77" t="s">
        <v>718</v>
      </c>
      <c r="Q107" s="202">
        <v>242974</v>
      </c>
      <c r="R107" s="213"/>
      <c r="S107" s="213"/>
      <c r="T107" s="213"/>
      <c r="U107" s="213"/>
      <c r="V107" s="213"/>
      <c r="W107" s="213"/>
      <c r="X107" s="72">
        <v>175487</v>
      </c>
      <c r="Y107" s="213"/>
      <c r="Z107" s="213"/>
      <c r="AA107" s="213"/>
      <c r="AB107" s="211">
        <v>81487</v>
      </c>
      <c r="AC107" s="211">
        <v>94000</v>
      </c>
      <c r="AD107" s="123" t="s">
        <v>1006</v>
      </c>
      <c r="AE107" s="195"/>
      <c r="AF107" s="195"/>
      <c r="AG107" s="150">
        <v>148974</v>
      </c>
      <c r="AH107" s="195"/>
      <c r="AI107" s="195"/>
      <c r="AJ107" s="33">
        <f t="shared" si="1"/>
        <v>0</v>
      </c>
    </row>
    <row r="108" spans="1:36" s="13" customFormat="1" ht="30" x14ac:dyDescent="0.25">
      <c r="A108" s="17">
        <v>100</v>
      </c>
      <c r="B108" s="17" t="s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77" t="s">
        <v>719</v>
      </c>
      <c r="Q108" s="202">
        <v>42220</v>
      </c>
      <c r="R108" s="213"/>
      <c r="S108" s="213"/>
      <c r="T108" s="213"/>
      <c r="U108" s="213"/>
      <c r="V108" s="213"/>
      <c r="W108" s="213"/>
      <c r="X108" s="72">
        <v>4000</v>
      </c>
      <c r="Y108" s="213"/>
      <c r="Z108" s="213"/>
      <c r="AA108" s="213"/>
      <c r="AB108" s="211">
        <v>0</v>
      </c>
      <c r="AC108" s="211">
        <v>4000</v>
      </c>
      <c r="AD108" s="123" t="s">
        <v>1006</v>
      </c>
      <c r="AE108" s="195"/>
      <c r="AF108" s="195"/>
      <c r="AG108" s="150">
        <v>38220</v>
      </c>
      <c r="AH108" s="195"/>
      <c r="AI108" s="195"/>
      <c r="AJ108" s="33">
        <f t="shared" si="1"/>
        <v>0</v>
      </c>
    </row>
    <row r="109" spans="1:36" s="13" customFormat="1" ht="30" x14ac:dyDescent="0.25">
      <c r="A109" s="17">
        <v>101</v>
      </c>
      <c r="B109" s="17" t="s">
        <v>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77" t="s">
        <v>720</v>
      </c>
      <c r="Q109" s="202">
        <v>42220</v>
      </c>
      <c r="R109" s="213"/>
      <c r="S109" s="213"/>
      <c r="T109" s="213"/>
      <c r="U109" s="213"/>
      <c r="V109" s="213"/>
      <c r="W109" s="213"/>
      <c r="X109" s="72">
        <v>4000</v>
      </c>
      <c r="Y109" s="213"/>
      <c r="Z109" s="213"/>
      <c r="AA109" s="213"/>
      <c r="AB109" s="211">
        <v>0</v>
      </c>
      <c r="AC109" s="211">
        <v>4000</v>
      </c>
      <c r="AD109" s="123" t="s">
        <v>1006</v>
      </c>
      <c r="AE109" s="195"/>
      <c r="AF109" s="195"/>
      <c r="AG109" s="150">
        <v>38220</v>
      </c>
      <c r="AH109" s="195"/>
      <c r="AI109" s="195"/>
      <c r="AJ109" s="33">
        <f t="shared" si="1"/>
        <v>0</v>
      </c>
    </row>
    <row r="110" spans="1:36" s="13" customFormat="1" ht="30" x14ac:dyDescent="0.25">
      <c r="A110" s="17">
        <v>102</v>
      </c>
      <c r="B110" s="17" t="s">
        <v>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77" t="s">
        <v>721</v>
      </c>
      <c r="Q110" s="202">
        <v>401508</v>
      </c>
      <c r="R110" s="213"/>
      <c r="S110" s="213"/>
      <c r="T110" s="213"/>
      <c r="U110" s="213"/>
      <c r="V110" s="213"/>
      <c r="W110" s="213"/>
      <c r="X110" s="72">
        <v>100000</v>
      </c>
      <c r="Y110" s="213"/>
      <c r="Z110" s="213"/>
      <c r="AA110" s="213"/>
      <c r="AB110" s="211">
        <v>100000</v>
      </c>
      <c r="AC110" s="211">
        <v>0</v>
      </c>
      <c r="AD110" s="123" t="s">
        <v>1006</v>
      </c>
      <c r="AE110" s="195"/>
      <c r="AF110" s="195"/>
      <c r="AG110" s="150">
        <v>401508</v>
      </c>
      <c r="AH110" s="195"/>
      <c r="AI110" s="195"/>
      <c r="AJ110" s="33">
        <f t="shared" si="1"/>
        <v>0</v>
      </c>
    </row>
    <row r="111" spans="1:36" s="13" customFormat="1" ht="30" x14ac:dyDescent="0.25">
      <c r="A111" s="17">
        <v>103</v>
      </c>
      <c r="B111" s="17" t="s">
        <v>4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77" t="s">
        <v>722</v>
      </c>
      <c r="Q111" s="202">
        <v>150865</v>
      </c>
      <c r="R111" s="213"/>
      <c r="S111" s="213"/>
      <c r="T111" s="213"/>
      <c r="U111" s="213"/>
      <c r="V111" s="213"/>
      <c r="W111" s="213"/>
      <c r="X111" s="72">
        <v>29000</v>
      </c>
      <c r="Y111" s="213"/>
      <c r="Z111" s="213"/>
      <c r="AA111" s="213"/>
      <c r="AB111" s="211">
        <v>0</v>
      </c>
      <c r="AC111" s="211">
        <v>29000</v>
      </c>
      <c r="AD111" s="123" t="s">
        <v>1006</v>
      </c>
      <c r="AE111" s="195"/>
      <c r="AF111" s="195"/>
      <c r="AG111" s="150">
        <v>121865</v>
      </c>
      <c r="AH111" s="195"/>
      <c r="AI111" s="195"/>
      <c r="AJ111" s="33">
        <f t="shared" si="1"/>
        <v>0</v>
      </c>
    </row>
    <row r="112" spans="1:36" s="13" customFormat="1" ht="30" x14ac:dyDescent="0.25">
      <c r="A112" s="17">
        <v>104</v>
      </c>
      <c r="B112" s="17" t="s">
        <v>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77" t="s">
        <v>723</v>
      </c>
      <c r="Q112" s="202">
        <v>258687</v>
      </c>
      <c r="R112" s="213"/>
      <c r="S112" s="213"/>
      <c r="T112" s="213"/>
      <c r="U112" s="213"/>
      <c r="V112" s="213"/>
      <c r="W112" s="213"/>
      <c r="X112" s="72">
        <v>75000</v>
      </c>
      <c r="Y112" s="213"/>
      <c r="Z112" s="213"/>
      <c r="AA112" s="213"/>
      <c r="AB112" s="211">
        <v>0</v>
      </c>
      <c r="AC112" s="211">
        <v>75000</v>
      </c>
      <c r="AD112" s="123" t="s">
        <v>1006</v>
      </c>
      <c r="AE112" s="195"/>
      <c r="AF112" s="195"/>
      <c r="AG112" s="150">
        <v>183687</v>
      </c>
      <c r="AH112" s="195"/>
      <c r="AI112" s="195"/>
      <c r="AJ112" s="33">
        <f t="shared" si="1"/>
        <v>0</v>
      </c>
    </row>
    <row r="113" spans="1:36" s="13" customFormat="1" ht="30" x14ac:dyDescent="0.25">
      <c r="A113" s="17">
        <v>105</v>
      </c>
      <c r="B113" s="17" t="s">
        <v>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77" t="s">
        <v>724</v>
      </c>
      <c r="Q113" s="202">
        <v>531263</v>
      </c>
      <c r="R113" s="213"/>
      <c r="S113" s="213"/>
      <c r="T113" s="213"/>
      <c r="U113" s="213"/>
      <c r="V113" s="213"/>
      <c r="W113" s="213"/>
      <c r="X113" s="72">
        <v>129000</v>
      </c>
      <c r="Y113" s="213"/>
      <c r="Z113" s="213"/>
      <c r="AA113" s="213"/>
      <c r="AB113" s="211">
        <v>89000</v>
      </c>
      <c r="AC113" s="211">
        <v>40000</v>
      </c>
      <c r="AD113" s="123" t="s">
        <v>1006</v>
      </c>
      <c r="AE113" s="195"/>
      <c r="AF113" s="195"/>
      <c r="AG113" s="150">
        <v>491263</v>
      </c>
      <c r="AH113" s="195"/>
      <c r="AI113" s="195"/>
      <c r="AJ113" s="33">
        <f t="shared" si="1"/>
        <v>0</v>
      </c>
    </row>
    <row r="114" spans="1:36" s="13" customFormat="1" ht="30" x14ac:dyDescent="0.25">
      <c r="A114" s="17">
        <v>106</v>
      </c>
      <c r="B114" s="17" t="s">
        <v>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77" t="s">
        <v>725</v>
      </c>
      <c r="Q114" s="202">
        <v>26460</v>
      </c>
      <c r="R114" s="213"/>
      <c r="S114" s="213"/>
      <c r="T114" s="213"/>
      <c r="U114" s="213"/>
      <c r="V114" s="213"/>
      <c r="W114" s="213"/>
      <c r="X114" s="72">
        <v>26460</v>
      </c>
      <c r="Y114" s="213"/>
      <c r="Z114" s="213"/>
      <c r="AA114" s="213"/>
      <c r="AB114" s="211">
        <v>0</v>
      </c>
      <c r="AC114" s="211">
        <v>26460</v>
      </c>
      <c r="AD114" s="123" t="s">
        <v>1006</v>
      </c>
      <c r="AE114" s="195"/>
      <c r="AF114" s="195"/>
      <c r="AG114" s="150">
        <v>0</v>
      </c>
      <c r="AH114" s="195"/>
      <c r="AI114" s="195"/>
      <c r="AJ114" s="33">
        <f t="shared" si="1"/>
        <v>0</v>
      </c>
    </row>
    <row r="115" spans="1:36" s="13" customFormat="1" ht="30" x14ac:dyDescent="0.25">
      <c r="A115" s="17">
        <v>107</v>
      </c>
      <c r="B115" s="17" t="s">
        <v>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77" t="s">
        <v>726</v>
      </c>
      <c r="Q115" s="202">
        <v>213680</v>
      </c>
      <c r="R115" s="213"/>
      <c r="S115" s="213"/>
      <c r="T115" s="213"/>
      <c r="U115" s="213"/>
      <c r="V115" s="213"/>
      <c r="W115" s="213"/>
      <c r="X115" s="72">
        <v>50000</v>
      </c>
      <c r="Y115" s="213"/>
      <c r="Z115" s="213"/>
      <c r="AA115" s="213"/>
      <c r="AB115" s="211">
        <v>0</v>
      </c>
      <c r="AC115" s="211">
        <v>50000</v>
      </c>
      <c r="AD115" s="123" t="s">
        <v>1006</v>
      </c>
      <c r="AE115" s="195"/>
      <c r="AF115" s="195"/>
      <c r="AG115" s="150">
        <v>163680</v>
      </c>
      <c r="AH115" s="195"/>
      <c r="AI115" s="195"/>
      <c r="AJ115" s="33">
        <f t="shared" si="1"/>
        <v>0</v>
      </c>
    </row>
    <row r="116" spans="1:36" s="13" customFormat="1" ht="30" x14ac:dyDescent="0.25">
      <c r="A116" s="17">
        <v>108</v>
      </c>
      <c r="B116" s="17" t="s">
        <v>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77" t="s">
        <v>727</v>
      </c>
      <c r="Q116" s="202">
        <v>918720</v>
      </c>
      <c r="R116" s="213"/>
      <c r="S116" s="213"/>
      <c r="T116" s="213"/>
      <c r="U116" s="213"/>
      <c r="V116" s="213"/>
      <c r="W116" s="213"/>
      <c r="X116" s="72">
        <v>470580</v>
      </c>
      <c r="Y116" s="213"/>
      <c r="Z116" s="213"/>
      <c r="AA116" s="213"/>
      <c r="AB116" s="211">
        <v>380580</v>
      </c>
      <c r="AC116" s="211">
        <v>90000</v>
      </c>
      <c r="AD116" s="123" t="s">
        <v>1006</v>
      </c>
      <c r="AE116" s="195"/>
      <c r="AF116" s="195"/>
      <c r="AG116" s="150">
        <v>828720</v>
      </c>
      <c r="AH116" s="195"/>
      <c r="AI116" s="195"/>
      <c r="AJ116" s="33">
        <f t="shared" si="1"/>
        <v>0</v>
      </c>
    </row>
    <row r="117" spans="1:36" s="13" customFormat="1" ht="30" x14ac:dyDescent="0.25">
      <c r="A117" s="17">
        <v>109</v>
      </c>
      <c r="B117" s="17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52" t="s">
        <v>728</v>
      </c>
      <c r="Q117" s="53">
        <v>22658</v>
      </c>
      <c r="R117" s="213"/>
      <c r="S117" s="213"/>
      <c r="T117" s="213"/>
      <c r="U117" s="213"/>
      <c r="V117" s="213"/>
      <c r="W117" s="213"/>
      <c r="X117" s="72">
        <v>1050</v>
      </c>
      <c r="Y117" s="213"/>
      <c r="Z117" s="213"/>
      <c r="AA117" s="213"/>
      <c r="AB117" s="211">
        <v>0</v>
      </c>
      <c r="AC117" s="211">
        <v>1050</v>
      </c>
      <c r="AD117" s="123" t="s">
        <v>1007</v>
      </c>
      <c r="AE117" s="195"/>
      <c r="AF117" s="195"/>
      <c r="AG117" s="150">
        <v>0</v>
      </c>
      <c r="AH117" s="195"/>
      <c r="AI117" s="195"/>
      <c r="AJ117" s="33">
        <f t="shared" si="1"/>
        <v>0</v>
      </c>
    </row>
    <row r="118" spans="1:36" s="13" customFormat="1" ht="30" x14ac:dyDescent="0.25">
      <c r="A118" s="17">
        <v>110</v>
      </c>
      <c r="B118" s="17" t="s">
        <v>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52" t="s">
        <v>729</v>
      </c>
      <c r="Q118" s="53">
        <v>126660</v>
      </c>
      <c r="R118" s="213"/>
      <c r="S118" s="213"/>
      <c r="T118" s="213"/>
      <c r="U118" s="213"/>
      <c r="V118" s="213"/>
      <c r="W118" s="213"/>
      <c r="X118" s="72">
        <v>126660</v>
      </c>
      <c r="Y118" s="213"/>
      <c r="Z118" s="213"/>
      <c r="AA118" s="213"/>
      <c r="AB118" s="211">
        <v>126660</v>
      </c>
      <c r="AC118" s="211">
        <v>0</v>
      </c>
      <c r="AD118" s="123" t="s">
        <v>1007</v>
      </c>
      <c r="AE118" s="195"/>
      <c r="AF118" s="195"/>
      <c r="AG118" s="150">
        <v>0</v>
      </c>
      <c r="AH118" s="195"/>
      <c r="AI118" s="195"/>
      <c r="AJ118" s="33">
        <f t="shared" si="1"/>
        <v>0</v>
      </c>
    </row>
    <row r="119" spans="1:36" s="13" customFormat="1" ht="30" x14ac:dyDescent="0.25">
      <c r="A119" s="17">
        <v>111</v>
      </c>
      <c r="B119" s="17" t="s">
        <v>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52" t="s">
        <v>730</v>
      </c>
      <c r="Q119" s="53">
        <v>602262</v>
      </c>
      <c r="R119" s="213"/>
      <c r="S119" s="213"/>
      <c r="T119" s="213"/>
      <c r="U119" s="213"/>
      <c r="V119" s="213"/>
      <c r="W119" s="213"/>
      <c r="X119" s="72">
        <v>291462</v>
      </c>
      <c r="Y119" s="213"/>
      <c r="Z119" s="213"/>
      <c r="AA119" s="213"/>
      <c r="AB119" s="211">
        <v>223462</v>
      </c>
      <c r="AC119" s="211">
        <v>68000</v>
      </c>
      <c r="AD119" s="123" t="s">
        <v>1007</v>
      </c>
      <c r="AE119" s="195"/>
      <c r="AF119" s="195"/>
      <c r="AG119" s="150">
        <v>0</v>
      </c>
      <c r="AH119" s="195"/>
      <c r="AI119" s="195"/>
      <c r="AJ119" s="33">
        <f t="shared" si="1"/>
        <v>0</v>
      </c>
    </row>
    <row r="120" spans="1:36" s="13" customFormat="1" ht="30" x14ac:dyDescent="0.25">
      <c r="A120" s="17">
        <v>112</v>
      </c>
      <c r="B120" s="17" t="s">
        <v>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52" t="s">
        <v>731</v>
      </c>
      <c r="Q120" s="53">
        <v>67974</v>
      </c>
      <c r="R120" s="213"/>
      <c r="S120" s="213"/>
      <c r="T120" s="213"/>
      <c r="U120" s="213"/>
      <c r="V120" s="213"/>
      <c r="W120" s="213"/>
      <c r="X120" s="72">
        <v>67974</v>
      </c>
      <c r="Y120" s="213"/>
      <c r="Z120" s="213"/>
      <c r="AA120" s="213"/>
      <c r="AB120" s="211">
        <v>0</v>
      </c>
      <c r="AC120" s="211">
        <v>67974</v>
      </c>
      <c r="AD120" s="123" t="s">
        <v>1007</v>
      </c>
      <c r="AE120" s="195"/>
      <c r="AF120" s="195"/>
      <c r="AG120" s="150">
        <v>0</v>
      </c>
      <c r="AH120" s="195"/>
      <c r="AI120" s="195"/>
      <c r="AJ120" s="33">
        <f t="shared" si="1"/>
        <v>0</v>
      </c>
    </row>
    <row r="121" spans="1:36" s="13" customFormat="1" ht="30" x14ac:dyDescent="0.25">
      <c r="A121" s="17">
        <v>113</v>
      </c>
      <c r="B121" s="17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52" t="s">
        <v>732</v>
      </c>
      <c r="Q121" s="53">
        <v>22658</v>
      </c>
      <c r="R121" s="213"/>
      <c r="S121" s="213"/>
      <c r="T121" s="213"/>
      <c r="U121" s="213"/>
      <c r="V121" s="213"/>
      <c r="W121" s="213"/>
      <c r="X121" s="72">
        <v>1050</v>
      </c>
      <c r="Y121" s="213"/>
      <c r="Z121" s="213"/>
      <c r="AA121" s="213"/>
      <c r="AB121" s="211">
        <v>0</v>
      </c>
      <c r="AC121" s="211">
        <v>1050</v>
      </c>
      <c r="AD121" s="123" t="s">
        <v>1007</v>
      </c>
      <c r="AE121" s="195"/>
      <c r="AF121" s="195"/>
      <c r="AG121" s="150">
        <v>0</v>
      </c>
      <c r="AH121" s="195"/>
      <c r="AI121" s="195"/>
      <c r="AJ121" s="33">
        <f t="shared" si="1"/>
        <v>0</v>
      </c>
    </row>
    <row r="122" spans="1:36" s="13" customFormat="1" ht="30" x14ac:dyDescent="0.25">
      <c r="A122" s="17">
        <v>114</v>
      </c>
      <c r="B122" s="17" t="s">
        <v>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52" t="s">
        <v>733</v>
      </c>
      <c r="Q122" s="53">
        <v>324000</v>
      </c>
      <c r="R122" s="213"/>
      <c r="S122" s="213"/>
      <c r="T122" s="213"/>
      <c r="U122" s="213"/>
      <c r="V122" s="213"/>
      <c r="W122" s="213"/>
      <c r="X122" s="72">
        <v>87930</v>
      </c>
      <c r="Y122" s="213"/>
      <c r="Z122" s="213"/>
      <c r="AA122" s="213"/>
      <c r="AB122" s="211">
        <v>87930</v>
      </c>
      <c r="AC122" s="211"/>
      <c r="AD122" s="123" t="s">
        <v>1007</v>
      </c>
      <c r="AE122" s="195"/>
      <c r="AF122" s="195"/>
      <c r="AG122" s="150">
        <v>0</v>
      </c>
      <c r="AH122" s="195"/>
      <c r="AI122" s="195"/>
      <c r="AJ122" s="33">
        <f t="shared" si="1"/>
        <v>0</v>
      </c>
    </row>
    <row r="123" spans="1:36" s="13" customFormat="1" ht="30" x14ac:dyDescent="0.25">
      <c r="A123" s="17">
        <v>115</v>
      </c>
      <c r="B123" s="17" t="s">
        <v>4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52" t="s">
        <v>734</v>
      </c>
      <c r="Q123" s="53">
        <v>324000</v>
      </c>
      <c r="R123" s="213"/>
      <c r="S123" s="213"/>
      <c r="T123" s="213"/>
      <c r="U123" s="213"/>
      <c r="V123" s="213"/>
      <c r="W123" s="213"/>
      <c r="X123" s="73">
        <v>87930</v>
      </c>
      <c r="Y123" s="213"/>
      <c r="Z123" s="213"/>
      <c r="AA123" s="213"/>
      <c r="AB123" s="211">
        <v>87930</v>
      </c>
      <c r="AC123" s="211"/>
      <c r="AD123" s="123" t="s">
        <v>1007</v>
      </c>
      <c r="AE123" s="195"/>
      <c r="AF123" s="195"/>
      <c r="AG123" s="150">
        <v>0</v>
      </c>
      <c r="AH123" s="195"/>
      <c r="AI123" s="195"/>
      <c r="AJ123" s="33">
        <f t="shared" si="1"/>
        <v>0</v>
      </c>
    </row>
    <row r="124" spans="1:36" s="13" customFormat="1" ht="30" x14ac:dyDescent="0.25">
      <c r="A124" s="17">
        <v>116</v>
      </c>
      <c r="B124" s="17" t="s">
        <v>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52" t="s">
        <v>735</v>
      </c>
      <c r="Q124" s="53">
        <v>324000</v>
      </c>
      <c r="R124" s="213"/>
      <c r="S124" s="213"/>
      <c r="T124" s="213"/>
      <c r="U124" s="213"/>
      <c r="V124" s="213"/>
      <c r="W124" s="213"/>
      <c r="X124" s="183">
        <v>87930</v>
      </c>
      <c r="Y124" s="213"/>
      <c r="Z124" s="213"/>
      <c r="AA124" s="213"/>
      <c r="AB124" s="211">
        <v>87930</v>
      </c>
      <c r="AC124" s="211"/>
      <c r="AD124" s="123" t="s">
        <v>1007</v>
      </c>
      <c r="AE124" s="195"/>
      <c r="AF124" s="195"/>
      <c r="AG124" s="150">
        <v>0</v>
      </c>
      <c r="AH124" s="195"/>
      <c r="AI124" s="195"/>
      <c r="AJ124" s="33">
        <f t="shared" si="1"/>
        <v>0</v>
      </c>
    </row>
    <row r="125" spans="1:36" s="13" customFormat="1" ht="30" x14ac:dyDescent="0.25">
      <c r="A125" s="17">
        <v>117</v>
      </c>
      <c r="B125" s="17" t="s">
        <v>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52" t="s">
        <v>736</v>
      </c>
      <c r="Q125" s="53">
        <v>26022</v>
      </c>
      <c r="R125" s="213"/>
      <c r="S125" s="213"/>
      <c r="T125" s="213"/>
      <c r="U125" s="213"/>
      <c r="V125" s="213"/>
      <c r="W125" s="213"/>
      <c r="X125" s="183">
        <v>4414</v>
      </c>
      <c r="Y125" s="213"/>
      <c r="Z125" s="213"/>
      <c r="AA125" s="213"/>
      <c r="AB125" s="211">
        <v>0</v>
      </c>
      <c r="AC125" s="211">
        <v>4414</v>
      </c>
      <c r="AD125" s="123" t="s">
        <v>1007</v>
      </c>
      <c r="AE125" s="195"/>
      <c r="AF125" s="195"/>
      <c r="AG125" s="150">
        <v>0</v>
      </c>
      <c r="AH125" s="195"/>
      <c r="AI125" s="195"/>
      <c r="AJ125" s="33">
        <f t="shared" si="1"/>
        <v>0</v>
      </c>
    </row>
    <row r="126" spans="1:36" s="13" customFormat="1" ht="30" x14ac:dyDescent="0.25">
      <c r="A126" s="17">
        <v>118</v>
      </c>
      <c r="B126" s="17" t="s">
        <v>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52" t="s">
        <v>737</v>
      </c>
      <c r="Q126" s="53">
        <v>200754</v>
      </c>
      <c r="R126" s="213"/>
      <c r="S126" s="213"/>
      <c r="T126" s="213"/>
      <c r="U126" s="213"/>
      <c r="V126" s="213"/>
      <c r="W126" s="213"/>
      <c r="X126" s="207">
        <v>97154</v>
      </c>
      <c r="Y126" s="213"/>
      <c r="Z126" s="213"/>
      <c r="AA126" s="213"/>
      <c r="AB126" s="211">
        <v>0</v>
      </c>
      <c r="AC126" s="211">
        <v>97154</v>
      </c>
      <c r="AD126" s="123" t="s">
        <v>1007</v>
      </c>
      <c r="AE126" s="195"/>
      <c r="AF126" s="195"/>
      <c r="AG126" s="150">
        <v>0</v>
      </c>
      <c r="AH126" s="195"/>
      <c r="AI126" s="195"/>
      <c r="AJ126" s="33">
        <f t="shared" si="1"/>
        <v>0</v>
      </c>
    </row>
    <row r="127" spans="1:36" s="13" customFormat="1" ht="30" x14ac:dyDescent="0.25">
      <c r="A127" s="17">
        <v>119</v>
      </c>
      <c r="B127" s="17" t="s">
        <v>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52" t="s">
        <v>738</v>
      </c>
      <c r="Q127" s="53">
        <v>200754</v>
      </c>
      <c r="R127" s="213"/>
      <c r="S127" s="213"/>
      <c r="T127" s="213"/>
      <c r="U127" s="213"/>
      <c r="V127" s="213"/>
      <c r="W127" s="213"/>
      <c r="X127" s="183">
        <v>97154</v>
      </c>
      <c r="Y127" s="213"/>
      <c r="Z127" s="213"/>
      <c r="AA127" s="213"/>
      <c r="AB127" s="211">
        <v>0</v>
      </c>
      <c r="AC127" s="211">
        <v>97154</v>
      </c>
      <c r="AD127" s="123" t="s">
        <v>1007</v>
      </c>
      <c r="AE127" s="195"/>
      <c r="AF127" s="195"/>
      <c r="AG127" s="150">
        <v>0</v>
      </c>
      <c r="AH127" s="195"/>
      <c r="AI127" s="195"/>
      <c r="AJ127" s="33">
        <f t="shared" si="1"/>
        <v>0</v>
      </c>
    </row>
    <row r="128" spans="1:36" s="13" customFormat="1" ht="30" x14ac:dyDescent="0.25">
      <c r="A128" s="17">
        <v>120</v>
      </c>
      <c r="B128" s="17" t="s">
        <v>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52" t="s">
        <v>739</v>
      </c>
      <c r="Q128" s="53">
        <v>26192</v>
      </c>
      <c r="R128" s="213"/>
      <c r="S128" s="213"/>
      <c r="T128" s="213"/>
      <c r="U128" s="213"/>
      <c r="V128" s="213"/>
      <c r="W128" s="213"/>
      <c r="X128" s="150">
        <v>4584</v>
      </c>
      <c r="Y128" s="213"/>
      <c r="Z128" s="213"/>
      <c r="AA128" s="213"/>
      <c r="AB128" s="211">
        <v>0</v>
      </c>
      <c r="AC128" s="211">
        <v>4584</v>
      </c>
      <c r="AD128" s="123" t="s">
        <v>1007</v>
      </c>
      <c r="AE128" s="195"/>
      <c r="AF128" s="195"/>
      <c r="AG128" s="150">
        <v>0</v>
      </c>
      <c r="AH128" s="195"/>
      <c r="AI128" s="195"/>
      <c r="AJ128" s="33">
        <f t="shared" si="1"/>
        <v>0</v>
      </c>
    </row>
    <row r="129" spans="1:36" s="13" customFormat="1" ht="30" x14ac:dyDescent="0.25">
      <c r="A129" s="17">
        <v>121</v>
      </c>
      <c r="B129" s="17" t="s">
        <v>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52" t="s">
        <v>740</v>
      </c>
      <c r="Q129" s="53">
        <v>191610</v>
      </c>
      <c r="R129" s="213"/>
      <c r="S129" s="213"/>
      <c r="T129" s="213"/>
      <c r="U129" s="213"/>
      <c r="V129" s="213"/>
      <c r="W129" s="213"/>
      <c r="X129" s="150">
        <v>191610</v>
      </c>
      <c r="Y129" s="213"/>
      <c r="Z129" s="213"/>
      <c r="AA129" s="213"/>
      <c r="AB129" s="211">
        <v>141610</v>
      </c>
      <c r="AC129" s="211">
        <v>50000</v>
      </c>
      <c r="AD129" s="123" t="s">
        <v>1008</v>
      </c>
      <c r="AE129" s="195"/>
      <c r="AF129" s="195"/>
      <c r="AG129" s="150">
        <v>141610</v>
      </c>
      <c r="AH129" s="195"/>
      <c r="AI129" s="195"/>
      <c r="AJ129" s="33">
        <f t="shared" si="1"/>
        <v>0</v>
      </c>
    </row>
    <row r="130" spans="1:36" s="13" customFormat="1" ht="30" x14ac:dyDescent="0.25">
      <c r="A130" s="17">
        <v>122</v>
      </c>
      <c r="B130" s="17" t="s">
        <v>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52" t="s">
        <v>741</v>
      </c>
      <c r="Q130" s="53">
        <v>208616</v>
      </c>
      <c r="R130" s="213"/>
      <c r="S130" s="213"/>
      <c r="T130" s="213"/>
      <c r="U130" s="213"/>
      <c r="V130" s="213"/>
      <c r="W130" s="213"/>
      <c r="X130" s="150">
        <v>36806</v>
      </c>
      <c r="Y130" s="213"/>
      <c r="Z130" s="213"/>
      <c r="AA130" s="213"/>
      <c r="AB130" s="211">
        <v>0</v>
      </c>
      <c r="AC130" s="211">
        <v>36806</v>
      </c>
      <c r="AD130" s="123" t="s">
        <v>1008</v>
      </c>
      <c r="AE130" s="195"/>
      <c r="AF130" s="195"/>
      <c r="AG130" s="150">
        <v>171810</v>
      </c>
      <c r="AH130" s="195"/>
      <c r="AI130" s="195"/>
      <c r="AJ130" s="33">
        <f t="shared" si="1"/>
        <v>0</v>
      </c>
    </row>
    <row r="131" spans="1:36" s="13" customFormat="1" ht="30" x14ac:dyDescent="0.25">
      <c r="A131" s="17">
        <v>123</v>
      </c>
      <c r="B131" s="17" t="s">
        <v>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52" t="s">
        <v>742</v>
      </c>
      <c r="Q131" s="53">
        <v>127740</v>
      </c>
      <c r="R131" s="213"/>
      <c r="S131" s="213"/>
      <c r="T131" s="213"/>
      <c r="U131" s="213"/>
      <c r="V131" s="213"/>
      <c r="W131" s="213"/>
      <c r="X131" s="150">
        <v>127740</v>
      </c>
      <c r="Y131" s="213"/>
      <c r="Z131" s="213"/>
      <c r="AA131" s="213"/>
      <c r="AB131" s="211">
        <v>127740</v>
      </c>
      <c r="AC131" s="211">
        <v>0</v>
      </c>
      <c r="AD131" s="123" t="s">
        <v>1008</v>
      </c>
      <c r="AE131" s="195"/>
      <c r="AF131" s="195"/>
      <c r="AG131" s="150">
        <v>127740</v>
      </c>
      <c r="AH131" s="195"/>
      <c r="AI131" s="195"/>
      <c r="AJ131" s="33">
        <f t="shared" si="1"/>
        <v>0</v>
      </c>
    </row>
    <row r="132" spans="1:36" s="13" customFormat="1" ht="30" x14ac:dyDescent="0.25">
      <c r="A132" s="17">
        <v>124</v>
      </c>
      <c r="B132" s="17" t="s">
        <v>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52" t="s">
        <v>743</v>
      </c>
      <c r="Q132" s="53">
        <v>232399</v>
      </c>
      <c r="R132" s="213"/>
      <c r="S132" s="213"/>
      <c r="T132" s="213"/>
      <c r="U132" s="213"/>
      <c r="V132" s="213"/>
      <c r="W132" s="213"/>
      <c r="X132" s="150">
        <v>0</v>
      </c>
      <c r="Y132" s="213"/>
      <c r="Z132" s="213"/>
      <c r="AA132" s="213"/>
      <c r="AB132" s="211">
        <v>0</v>
      </c>
      <c r="AC132" s="211"/>
      <c r="AD132" s="123" t="s">
        <v>1008</v>
      </c>
      <c r="AE132" s="195"/>
      <c r="AF132" s="195"/>
      <c r="AG132" s="150">
        <v>232399</v>
      </c>
      <c r="AH132" s="195"/>
      <c r="AI132" s="195"/>
      <c r="AJ132" s="33">
        <f t="shared" si="1"/>
        <v>0</v>
      </c>
    </row>
    <row r="133" spans="1:36" s="13" customFormat="1" ht="30" x14ac:dyDescent="0.25">
      <c r="A133" s="17">
        <v>125</v>
      </c>
      <c r="B133" s="17" t="s">
        <v>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52" t="s">
        <v>744</v>
      </c>
      <c r="Q133" s="53">
        <v>251941</v>
      </c>
      <c r="R133" s="213"/>
      <c r="S133" s="213"/>
      <c r="T133" s="213"/>
      <c r="U133" s="213"/>
      <c r="V133" s="213"/>
      <c r="W133" s="213"/>
      <c r="X133" s="150">
        <v>0</v>
      </c>
      <c r="Y133" s="213"/>
      <c r="Z133" s="213"/>
      <c r="AA133" s="213"/>
      <c r="AB133" s="211">
        <v>0</v>
      </c>
      <c r="AC133" s="211"/>
      <c r="AD133" s="123" t="s">
        <v>1008</v>
      </c>
      <c r="AE133" s="195"/>
      <c r="AF133" s="195"/>
      <c r="AG133" s="150">
        <v>251941</v>
      </c>
      <c r="AH133" s="195"/>
      <c r="AI133" s="195"/>
      <c r="AJ133" s="33">
        <f t="shared" si="1"/>
        <v>0</v>
      </c>
    </row>
    <row r="134" spans="1:36" s="13" customFormat="1" ht="30" x14ac:dyDescent="0.25">
      <c r="A134" s="17">
        <v>126</v>
      </c>
      <c r="B134" s="17" t="s">
        <v>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52" t="s">
        <v>745</v>
      </c>
      <c r="Q134" s="53">
        <v>564233</v>
      </c>
      <c r="R134" s="213"/>
      <c r="S134" s="213"/>
      <c r="T134" s="213"/>
      <c r="U134" s="213"/>
      <c r="V134" s="213"/>
      <c r="W134" s="213"/>
      <c r="X134" s="53">
        <v>240960</v>
      </c>
      <c r="Y134" s="213"/>
      <c r="Z134" s="213"/>
      <c r="AA134" s="213"/>
      <c r="AB134" s="211">
        <v>190960</v>
      </c>
      <c r="AC134" s="211">
        <v>50000</v>
      </c>
      <c r="AD134" s="123" t="s">
        <v>1008</v>
      </c>
      <c r="AE134" s="195"/>
      <c r="AF134" s="195"/>
      <c r="AG134" s="150">
        <v>514233</v>
      </c>
      <c r="AH134" s="195"/>
      <c r="AI134" s="195"/>
      <c r="AJ134" s="33">
        <f t="shared" si="1"/>
        <v>0</v>
      </c>
    </row>
    <row r="135" spans="1:36" s="13" customFormat="1" ht="30" x14ac:dyDescent="0.25">
      <c r="A135" s="17">
        <v>127</v>
      </c>
      <c r="B135" s="17" t="s">
        <v>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52" t="s">
        <v>746</v>
      </c>
      <c r="Q135" s="53">
        <v>85121</v>
      </c>
      <c r="R135" s="213"/>
      <c r="S135" s="213"/>
      <c r="T135" s="213"/>
      <c r="U135" s="213"/>
      <c r="V135" s="213"/>
      <c r="W135" s="213"/>
      <c r="X135" s="53">
        <v>0</v>
      </c>
      <c r="Y135" s="213"/>
      <c r="Z135" s="213"/>
      <c r="AA135" s="213"/>
      <c r="AB135" s="211">
        <v>0</v>
      </c>
      <c r="AC135" s="211"/>
      <c r="AD135" s="123" t="s">
        <v>1008</v>
      </c>
      <c r="AE135" s="195"/>
      <c r="AF135" s="195"/>
      <c r="AG135" s="150">
        <v>85121</v>
      </c>
      <c r="AH135" s="195"/>
      <c r="AI135" s="195"/>
      <c r="AJ135" s="33">
        <f t="shared" si="1"/>
        <v>0</v>
      </c>
    </row>
    <row r="136" spans="1:36" s="13" customFormat="1" ht="30" x14ac:dyDescent="0.25">
      <c r="A136" s="17">
        <v>128</v>
      </c>
      <c r="B136" s="17" t="s">
        <v>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52" t="s">
        <v>747</v>
      </c>
      <c r="Q136" s="53">
        <v>63870</v>
      </c>
      <c r="R136" s="213"/>
      <c r="S136" s="213"/>
      <c r="T136" s="213"/>
      <c r="U136" s="213"/>
      <c r="V136" s="213"/>
      <c r="W136" s="213"/>
      <c r="X136" s="53">
        <v>63870</v>
      </c>
      <c r="Y136" s="213"/>
      <c r="Z136" s="213"/>
      <c r="AA136" s="213"/>
      <c r="AB136" s="211">
        <v>0</v>
      </c>
      <c r="AC136" s="211">
        <v>63870</v>
      </c>
      <c r="AD136" s="123" t="s">
        <v>1008</v>
      </c>
      <c r="AE136" s="195"/>
      <c r="AF136" s="195"/>
      <c r="AG136" s="150">
        <v>0</v>
      </c>
      <c r="AH136" s="195"/>
      <c r="AI136" s="195"/>
      <c r="AJ136" s="33">
        <f t="shared" si="1"/>
        <v>0</v>
      </c>
    </row>
    <row r="137" spans="1:36" s="13" customFormat="1" ht="30" x14ac:dyDescent="0.25">
      <c r="A137" s="17">
        <v>129</v>
      </c>
      <c r="B137" s="17" t="s">
        <v>4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52" t="s">
        <v>748</v>
      </c>
      <c r="Q137" s="53">
        <v>38668</v>
      </c>
      <c r="R137" s="213"/>
      <c r="S137" s="213"/>
      <c r="T137" s="213"/>
      <c r="U137" s="213"/>
      <c r="V137" s="213"/>
      <c r="W137" s="213"/>
      <c r="X137" s="53">
        <v>38668</v>
      </c>
      <c r="Y137" s="213"/>
      <c r="Z137" s="213"/>
      <c r="AA137" s="213"/>
      <c r="AB137" s="211">
        <v>0</v>
      </c>
      <c r="AC137" s="211">
        <v>38668</v>
      </c>
      <c r="AD137" s="123" t="s">
        <v>1008</v>
      </c>
      <c r="AE137" s="195"/>
      <c r="AF137" s="195"/>
      <c r="AG137" s="150">
        <v>0</v>
      </c>
      <c r="AH137" s="195"/>
      <c r="AI137" s="195"/>
      <c r="AJ137" s="33">
        <f t="shared" si="1"/>
        <v>0</v>
      </c>
    </row>
    <row r="138" spans="1:36" s="13" customFormat="1" ht="30" x14ac:dyDescent="0.25">
      <c r="A138" s="17">
        <v>130</v>
      </c>
      <c r="B138" s="17" t="s">
        <v>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52" t="s">
        <v>749</v>
      </c>
      <c r="Q138" s="53">
        <v>225964</v>
      </c>
      <c r="R138" s="213"/>
      <c r="S138" s="213"/>
      <c r="T138" s="213"/>
      <c r="U138" s="213"/>
      <c r="V138" s="213"/>
      <c r="W138" s="213"/>
      <c r="X138" s="53">
        <v>0</v>
      </c>
      <c r="Y138" s="213"/>
      <c r="Z138" s="213"/>
      <c r="AA138" s="213"/>
      <c r="AB138" s="211">
        <v>0</v>
      </c>
      <c r="AC138" s="211"/>
      <c r="AD138" s="123" t="s">
        <v>1008</v>
      </c>
      <c r="AE138" s="195"/>
      <c r="AF138" s="195"/>
      <c r="AG138" s="150">
        <v>225964</v>
      </c>
      <c r="AH138" s="195"/>
      <c r="AI138" s="195"/>
      <c r="AJ138" s="33">
        <f t="shared" ref="AJ138:AJ201" si="2">X138-AB138-AC138</f>
        <v>0</v>
      </c>
    </row>
    <row r="139" spans="1:36" s="13" customFormat="1" ht="30" x14ac:dyDescent="0.25">
      <c r="A139" s="17">
        <v>131</v>
      </c>
      <c r="B139" s="17" t="s">
        <v>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52" t="s">
        <v>750</v>
      </c>
      <c r="Q139" s="53">
        <v>191610</v>
      </c>
      <c r="R139" s="213"/>
      <c r="S139" s="213"/>
      <c r="T139" s="213"/>
      <c r="U139" s="213"/>
      <c r="V139" s="213"/>
      <c r="W139" s="213"/>
      <c r="X139" s="53">
        <v>191610</v>
      </c>
      <c r="Y139" s="213"/>
      <c r="Z139" s="213"/>
      <c r="AA139" s="213"/>
      <c r="AB139" s="211">
        <v>151610</v>
      </c>
      <c r="AC139" s="211">
        <v>40000</v>
      </c>
      <c r="AD139" s="123" t="s">
        <v>1008</v>
      </c>
      <c r="AE139" s="195"/>
      <c r="AF139" s="195"/>
      <c r="AG139" s="150">
        <v>151610</v>
      </c>
      <c r="AH139" s="195"/>
      <c r="AI139" s="195"/>
      <c r="AJ139" s="33">
        <f t="shared" si="2"/>
        <v>0</v>
      </c>
    </row>
    <row r="140" spans="1:36" s="13" customFormat="1" ht="30" x14ac:dyDescent="0.25">
      <c r="A140" s="17">
        <v>132</v>
      </c>
      <c r="B140" s="17" t="s">
        <v>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52" t="s">
        <v>751</v>
      </c>
      <c r="Q140" s="53">
        <v>63870</v>
      </c>
      <c r="R140" s="213"/>
      <c r="S140" s="213"/>
      <c r="T140" s="213"/>
      <c r="U140" s="213"/>
      <c r="V140" s="213"/>
      <c r="W140" s="213"/>
      <c r="X140" s="53">
        <v>63870</v>
      </c>
      <c r="Y140" s="213"/>
      <c r="Z140" s="213"/>
      <c r="AA140" s="213"/>
      <c r="AB140" s="211">
        <v>63870</v>
      </c>
      <c r="AC140" s="211">
        <v>0</v>
      </c>
      <c r="AD140" s="123" t="s">
        <v>1008</v>
      </c>
      <c r="AE140" s="195"/>
      <c r="AF140" s="195"/>
      <c r="AG140" s="150">
        <v>63870</v>
      </c>
      <c r="AH140" s="195"/>
      <c r="AI140" s="195"/>
      <c r="AJ140" s="33">
        <f t="shared" si="2"/>
        <v>0</v>
      </c>
    </row>
    <row r="141" spans="1:36" s="13" customFormat="1" ht="30" x14ac:dyDescent="0.25">
      <c r="A141" s="17">
        <v>133</v>
      </c>
      <c r="B141" s="17" t="s">
        <v>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52" t="s">
        <v>752</v>
      </c>
      <c r="Q141" s="53">
        <v>170388</v>
      </c>
      <c r="R141" s="213"/>
      <c r="S141" s="213"/>
      <c r="T141" s="213"/>
      <c r="U141" s="213"/>
      <c r="V141" s="213"/>
      <c r="W141" s="213"/>
      <c r="X141" s="53">
        <v>30268</v>
      </c>
      <c r="Y141" s="213"/>
      <c r="Z141" s="213"/>
      <c r="AA141" s="213"/>
      <c r="AB141" s="211">
        <v>0</v>
      </c>
      <c r="AC141" s="211">
        <v>30268</v>
      </c>
      <c r="AD141" s="123" t="s">
        <v>1008</v>
      </c>
      <c r="AE141" s="195"/>
      <c r="AF141" s="195"/>
      <c r="AG141" s="150">
        <v>140120</v>
      </c>
      <c r="AH141" s="195"/>
      <c r="AI141" s="195"/>
      <c r="AJ141" s="33">
        <f t="shared" si="2"/>
        <v>0</v>
      </c>
    </row>
    <row r="142" spans="1:36" s="13" customFormat="1" ht="30" x14ac:dyDescent="0.25">
      <c r="A142" s="17">
        <v>134</v>
      </c>
      <c r="B142" s="17" t="s">
        <v>4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52" t="s">
        <v>753</v>
      </c>
      <c r="Q142" s="53">
        <v>68170</v>
      </c>
      <c r="R142" s="213"/>
      <c r="S142" s="213"/>
      <c r="T142" s="213"/>
      <c r="U142" s="213"/>
      <c r="V142" s="213"/>
      <c r="W142" s="213"/>
      <c r="X142" s="53">
        <v>68170</v>
      </c>
      <c r="Y142" s="213"/>
      <c r="Z142" s="213"/>
      <c r="AA142" s="213"/>
      <c r="AB142" s="211">
        <v>68170</v>
      </c>
      <c r="AC142" s="211">
        <v>0</v>
      </c>
      <c r="AD142" s="123" t="s">
        <v>1008</v>
      </c>
      <c r="AE142" s="195"/>
      <c r="AF142" s="195"/>
      <c r="AG142" s="150">
        <v>68170</v>
      </c>
      <c r="AH142" s="195"/>
      <c r="AI142" s="195"/>
      <c r="AJ142" s="33">
        <f t="shared" si="2"/>
        <v>0</v>
      </c>
    </row>
    <row r="143" spans="1:36" s="13" customFormat="1" ht="30" x14ac:dyDescent="0.25">
      <c r="A143" s="17">
        <v>135</v>
      </c>
      <c r="B143" s="17" t="s">
        <v>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52" t="s">
        <v>754</v>
      </c>
      <c r="Q143" s="53">
        <v>255582</v>
      </c>
      <c r="R143" s="213"/>
      <c r="S143" s="213"/>
      <c r="T143" s="213"/>
      <c r="U143" s="213"/>
      <c r="V143" s="213"/>
      <c r="W143" s="213"/>
      <c r="X143" s="53">
        <v>45375</v>
      </c>
      <c r="Y143" s="213"/>
      <c r="Z143" s="213"/>
      <c r="AA143" s="213"/>
      <c r="AB143" s="211">
        <v>45375</v>
      </c>
      <c r="AC143" s="211">
        <v>0</v>
      </c>
      <c r="AD143" s="123" t="s">
        <v>1008</v>
      </c>
      <c r="AE143" s="195"/>
      <c r="AF143" s="195"/>
      <c r="AG143" s="150">
        <v>255582</v>
      </c>
      <c r="AH143" s="195"/>
      <c r="AI143" s="195"/>
      <c r="AJ143" s="33">
        <f t="shared" si="2"/>
        <v>0</v>
      </c>
    </row>
    <row r="144" spans="1:36" s="13" customFormat="1" ht="30" x14ac:dyDescent="0.25">
      <c r="A144" s="17">
        <v>136</v>
      </c>
      <c r="B144" s="17" t="s">
        <v>4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52" t="s">
        <v>755</v>
      </c>
      <c r="Q144" s="53">
        <v>82038</v>
      </c>
      <c r="R144" s="213"/>
      <c r="S144" s="213"/>
      <c r="T144" s="213"/>
      <c r="U144" s="213"/>
      <c r="V144" s="213"/>
      <c r="W144" s="213"/>
      <c r="X144" s="53">
        <v>82038</v>
      </c>
      <c r="Y144" s="213"/>
      <c r="Z144" s="213"/>
      <c r="AA144" s="213"/>
      <c r="AB144" s="211">
        <v>0</v>
      </c>
      <c r="AC144" s="211">
        <v>82038</v>
      </c>
      <c r="AD144" s="123" t="s">
        <v>1008</v>
      </c>
      <c r="AE144" s="195"/>
      <c r="AF144" s="195"/>
      <c r="AG144" s="150">
        <v>0</v>
      </c>
      <c r="AH144" s="195"/>
      <c r="AI144" s="195"/>
      <c r="AJ144" s="33">
        <f t="shared" si="2"/>
        <v>0</v>
      </c>
    </row>
    <row r="145" spans="1:36" s="13" customFormat="1" ht="30" x14ac:dyDescent="0.25">
      <c r="A145" s="17">
        <v>137</v>
      </c>
      <c r="B145" s="17" t="s">
        <v>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52" t="s">
        <v>756</v>
      </c>
      <c r="Q145" s="53">
        <v>85194</v>
      </c>
      <c r="R145" s="213"/>
      <c r="S145" s="213"/>
      <c r="T145" s="213"/>
      <c r="U145" s="213"/>
      <c r="V145" s="213"/>
      <c r="W145" s="213"/>
      <c r="X145" s="53">
        <v>0</v>
      </c>
      <c r="Y145" s="213"/>
      <c r="Z145" s="213"/>
      <c r="AA145" s="213"/>
      <c r="AB145" s="211">
        <v>0</v>
      </c>
      <c r="AC145" s="211"/>
      <c r="AD145" s="123" t="s">
        <v>1008</v>
      </c>
      <c r="AE145" s="195"/>
      <c r="AF145" s="195"/>
      <c r="AG145" s="150">
        <v>85194</v>
      </c>
      <c r="AH145" s="195"/>
      <c r="AI145" s="195"/>
      <c r="AJ145" s="33">
        <f t="shared" si="2"/>
        <v>0</v>
      </c>
    </row>
    <row r="146" spans="1:36" s="13" customFormat="1" ht="30" x14ac:dyDescent="0.25">
      <c r="A146" s="17">
        <v>138</v>
      </c>
      <c r="B146" s="17" t="s">
        <v>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52" t="s">
        <v>757</v>
      </c>
      <c r="Q146" s="53">
        <v>170388</v>
      </c>
      <c r="R146" s="213"/>
      <c r="S146" s="213"/>
      <c r="T146" s="213"/>
      <c r="U146" s="213"/>
      <c r="V146" s="213"/>
      <c r="W146" s="213"/>
      <c r="X146" s="53">
        <v>0</v>
      </c>
      <c r="Y146" s="213"/>
      <c r="Z146" s="213"/>
      <c r="AA146" s="213"/>
      <c r="AB146" s="211">
        <v>0</v>
      </c>
      <c r="AC146" s="211"/>
      <c r="AD146" s="123" t="s">
        <v>1008</v>
      </c>
      <c r="AE146" s="195"/>
      <c r="AF146" s="195"/>
      <c r="AG146" s="150">
        <v>170388</v>
      </c>
      <c r="AH146" s="195"/>
      <c r="AI146" s="195"/>
      <c r="AJ146" s="33">
        <f t="shared" si="2"/>
        <v>0</v>
      </c>
    </row>
    <row r="147" spans="1:36" s="13" customFormat="1" ht="30" x14ac:dyDescent="0.25">
      <c r="A147" s="17">
        <v>139</v>
      </c>
      <c r="B147" s="17" t="s">
        <v>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52" t="s">
        <v>758</v>
      </c>
      <c r="Q147" s="53">
        <v>170388</v>
      </c>
      <c r="R147" s="213"/>
      <c r="S147" s="213"/>
      <c r="T147" s="213"/>
      <c r="U147" s="213"/>
      <c r="V147" s="213"/>
      <c r="W147" s="213"/>
      <c r="X147" s="53">
        <v>0</v>
      </c>
      <c r="Y147" s="213"/>
      <c r="Z147" s="213"/>
      <c r="AA147" s="213"/>
      <c r="AB147" s="211">
        <v>0</v>
      </c>
      <c r="AC147" s="211"/>
      <c r="AD147" s="123" t="s">
        <v>1008</v>
      </c>
      <c r="AE147" s="195"/>
      <c r="AF147" s="195"/>
      <c r="AG147" s="150">
        <v>170388</v>
      </c>
      <c r="AH147" s="195"/>
      <c r="AI147" s="195"/>
      <c r="AJ147" s="33">
        <f t="shared" si="2"/>
        <v>0</v>
      </c>
    </row>
    <row r="148" spans="1:36" s="13" customFormat="1" ht="30" x14ac:dyDescent="0.25">
      <c r="A148" s="17">
        <v>140</v>
      </c>
      <c r="B148" s="17" t="s">
        <v>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52" t="s">
        <v>759</v>
      </c>
      <c r="Q148" s="53">
        <v>158770</v>
      </c>
      <c r="R148" s="213"/>
      <c r="S148" s="213"/>
      <c r="T148" s="213"/>
      <c r="U148" s="213"/>
      <c r="V148" s="213"/>
      <c r="W148" s="213"/>
      <c r="X148" s="53">
        <v>0</v>
      </c>
      <c r="Y148" s="213"/>
      <c r="Z148" s="213"/>
      <c r="AA148" s="213"/>
      <c r="AB148" s="211">
        <v>0</v>
      </c>
      <c r="AC148" s="211"/>
      <c r="AD148" s="123" t="s">
        <v>1008</v>
      </c>
      <c r="AE148" s="195"/>
      <c r="AF148" s="195"/>
      <c r="AG148" s="150">
        <v>158770</v>
      </c>
      <c r="AH148" s="195"/>
      <c r="AI148" s="195"/>
      <c r="AJ148" s="33">
        <f t="shared" si="2"/>
        <v>0</v>
      </c>
    </row>
    <row r="149" spans="1:36" s="13" customFormat="1" ht="30" x14ac:dyDescent="0.25">
      <c r="A149" s="17">
        <v>141</v>
      </c>
      <c r="B149" s="17" t="s">
        <v>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52" t="s">
        <v>760</v>
      </c>
      <c r="Q149" s="53">
        <v>153141</v>
      </c>
      <c r="R149" s="213"/>
      <c r="S149" s="213"/>
      <c r="T149" s="213"/>
      <c r="U149" s="213"/>
      <c r="V149" s="213"/>
      <c r="W149" s="213"/>
      <c r="X149" s="53">
        <v>153141</v>
      </c>
      <c r="Y149" s="213"/>
      <c r="Z149" s="213"/>
      <c r="AA149" s="213"/>
      <c r="AB149" s="211">
        <v>103141</v>
      </c>
      <c r="AC149" s="211">
        <v>50000</v>
      </c>
      <c r="AD149" s="123" t="s">
        <v>1008</v>
      </c>
      <c r="AE149" s="195"/>
      <c r="AF149" s="195"/>
      <c r="AG149" s="150">
        <v>103141</v>
      </c>
      <c r="AH149" s="195"/>
      <c r="AI149" s="195"/>
      <c r="AJ149" s="33">
        <f t="shared" si="2"/>
        <v>0</v>
      </c>
    </row>
    <row r="150" spans="1:36" s="13" customFormat="1" ht="30" x14ac:dyDescent="0.25">
      <c r="A150" s="17">
        <v>142</v>
      </c>
      <c r="B150" s="17" t="s">
        <v>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52" t="s">
        <v>761</v>
      </c>
      <c r="Q150" s="53">
        <v>146070</v>
      </c>
      <c r="R150" s="213"/>
      <c r="S150" s="213"/>
      <c r="T150" s="213"/>
      <c r="U150" s="213"/>
      <c r="V150" s="213"/>
      <c r="W150" s="213"/>
      <c r="X150" s="53">
        <v>0</v>
      </c>
      <c r="Y150" s="213"/>
      <c r="Z150" s="213"/>
      <c r="AA150" s="213"/>
      <c r="AB150" s="211">
        <v>0</v>
      </c>
      <c r="AC150" s="211"/>
      <c r="AD150" s="123" t="s">
        <v>1008</v>
      </c>
      <c r="AE150" s="195"/>
      <c r="AF150" s="195"/>
      <c r="AG150" s="150">
        <v>146070</v>
      </c>
      <c r="AH150" s="195"/>
      <c r="AI150" s="195"/>
      <c r="AJ150" s="33">
        <f t="shared" si="2"/>
        <v>0</v>
      </c>
    </row>
    <row r="151" spans="1:36" s="13" customFormat="1" ht="30" x14ac:dyDescent="0.25">
      <c r="A151" s="17">
        <v>143</v>
      </c>
      <c r="B151" s="17" t="s">
        <v>4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52" t="s">
        <v>762</v>
      </c>
      <c r="Q151" s="53">
        <v>11226</v>
      </c>
      <c r="R151" s="213"/>
      <c r="S151" s="213"/>
      <c r="T151" s="213"/>
      <c r="U151" s="213"/>
      <c r="V151" s="213"/>
      <c r="W151" s="213"/>
      <c r="X151" s="53">
        <v>11226</v>
      </c>
      <c r="Y151" s="213"/>
      <c r="Z151" s="213"/>
      <c r="AA151" s="213"/>
      <c r="AB151" s="211">
        <v>0</v>
      </c>
      <c r="AC151" s="211">
        <v>11226</v>
      </c>
      <c r="AD151" s="123" t="s">
        <v>1008</v>
      </c>
      <c r="AE151" s="195"/>
      <c r="AF151" s="195"/>
      <c r="AG151" s="150">
        <v>0</v>
      </c>
      <c r="AH151" s="195"/>
      <c r="AI151" s="195"/>
      <c r="AJ151" s="33">
        <f t="shared" si="2"/>
        <v>0</v>
      </c>
    </row>
    <row r="152" spans="1:36" s="13" customFormat="1" ht="30" x14ac:dyDescent="0.25">
      <c r="A152" s="17">
        <v>144</v>
      </c>
      <c r="B152" s="17" t="s">
        <v>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52" t="s">
        <v>763</v>
      </c>
      <c r="Q152" s="53">
        <v>127740</v>
      </c>
      <c r="R152" s="213"/>
      <c r="S152" s="213"/>
      <c r="T152" s="213"/>
      <c r="U152" s="213"/>
      <c r="V152" s="213"/>
      <c r="W152" s="213"/>
      <c r="X152" s="53">
        <v>0</v>
      </c>
      <c r="Y152" s="213"/>
      <c r="Z152" s="213"/>
      <c r="AA152" s="213"/>
      <c r="AB152" s="211">
        <v>0</v>
      </c>
      <c r="AC152" s="211"/>
      <c r="AD152" s="123" t="s">
        <v>1008</v>
      </c>
      <c r="AE152" s="195"/>
      <c r="AF152" s="195"/>
      <c r="AG152" s="150">
        <v>127740</v>
      </c>
      <c r="AH152" s="195"/>
      <c r="AI152" s="195"/>
      <c r="AJ152" s="33">
        <f t="shared" si="2"/>
        <v>0</v>
      </c>
    </row>
    <row r="153" spans="1:36" s="13" customFormat="1" ht="30" x14ac:dyDescent="0.25">
      <c r="A153" s="17">
        <v>145</v>
      </c>
      <c r="B153" s="17" t="s">
        <v>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52" t="s">
        <v>764</v>
      </c>
      <c r="Q153" s="53">
        <v>35235</v>
      </c>
      <c r="R153" s="213"/>
      <c r="S153" s="213"/>
      <c r="T153" s="213"/>
      <c r="U153" s="213"/>
      <c r="V153" s="213"/>
      <c r="W153" s="213"/>
      <c r="X153" s="53">
        <v>0</v>
      </c>
      <c r="Y153" s="213"/>
      <c r="Z153" s="213"/>
      <c r="AA153" s="213"/>
      <c r="AB153" s="211">
        <v>0</v>
      </c>
      <c r="AC153" s="211"/>
      <c r="AD153" s="123" t="s">
        <v>1008</v>
      </c>
      <c r="AE153" s="195"/>
      <c r="AF153" s="195"/>
      <c r="AG153" s="150">
        <v>35235</v>
      </c>
      <c r="AH153" s="195"/>
      <c r="AI153" s="195"/>
      <c r="AJ153" s="33">
        <f t="shared" si="2"/>
        <v>0</v>
      </c>
    </row>
    <row r="154" spans="1:36" s="13" customFormat="1" ht="30" x14ac:dyDescent="0.25">
      <c r="A154" s="17">
        <v>146</v>
      </c>
      <c r="B154" s="17" t="s">
        <v>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52" t="s">
        <v>765</v>
      </c>
      <c r="Q154" s="53">
        <v>127740</v>
      </c>
      <c r="R154" s="213"/>
      <c r="S154" s="213"/>
      <c r="T154" s="213"/>
      <c r="U154" s="213"/>
      <c r="V154" s="213"/>
      <c r="W154" s="213"/>
      <c r="X154" s="53">
        <v>127740</v>
      </c>
      <c r="Y154" s="213"/>
      <c r="Z154" s="213"/>
      <c r="AA154" s="213"/>
      <c r="AB154" s="211">
        <v>77740</v>
      </c>
      <c r="AC154" s="211">
        <v>50000</v>
      </c>
      <c r="AD154" s="123" t="s">
        <v>1008</v>
      </c>
      <c r="AE154" s="195"/>
      <c r="AF154" s="195"/>
      <c r="AG154" s="150">
        <v>77740</v>
      </c>
      <c r="AH154" s="195"/>
      <c r="AI154" s="195"/>
      <c r="AJ154" s="33">
        <f t="shared" si="2"/>
        <v>0</v>
      </c>
    </row>
    <row r="155" spans="1:36" s="13" customFormat="1" ht="30" x14ac:dyDescent="0.25">
      <c r="A155" s="17">
        <v>147</v>
      </c>
      <c r="B155" s="17" t="s">
        <v>4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52" t="s">
        <v>766</v>
      </c>
      <c r="Q155" s="53">
        <v>127740</v>
      </c>
      <c r="R155" s="213"/>
      <c r="S155" s="213"/>
      <c r="T155" s="213"/>
      <c r="U155" s="213"/>
      <c r="V155" s="213"/>
      <c r="W155" s="213"/>
      <c r="X155" s="53">
        <v>0</v>
      </c>
      <c r="Y155" s="213"/>
      <c r="Z155" s="213"/>
      <c r="AA155" s="213"/>
      <c r="AB155" s="211">
        <v>0</v>
      </c>
      <c r="AC155" s="211"/>
      <c r="AD155" s="123" t="s">
        <v>1008</v>
      </c>
      <c r="AE155" s="195"/>
      <c r="AF155" s="195"/>
      <c r="AG155" s="150">
        <v>127740</v>
      </c>
      <c r="AH155" s="195"/>
      <c r="AI155" s="195"/>
      <c r="AJ155" s="33">
        <f t="shared" si="2"/>
        <v>0</v>
      </c>
    </row>
    <row r="156" spans="1:36" s="13" customFormat="1" ht="30" x14ac:dyDescent="0.25">
      <c r="A156" s="17">
        <v>148</v>
      </c>
      <c r="B156" s="17" t="s">
        <v>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52" t="s">
        <v>767</v>
      </c>
      <c r="Q156" s="53">
        <v>104820</v>
      </c>
      <c r="R156" s="213"/>
      <c r="S156" s="213"/>
      <c r="T156" s="213"/>
      <c r="U156" s="213"/>
      <c r="V156" s="213"/>
      <c r="W156" s="213"/>
      <c r="X156" s="53">
        <v>0</v>
      </c>
      <c r="Y156" s="213"/>
      <c r="Z156" s="213"/>
      <c r="AA156" s="213"/>
      <c r="AB156" s="211">
        <v>0</v>
      </c>
      <c r="AC156" s="211"/>
      <c r="AD156" s="123" t="s">
        <v>1008</v>
      </c>
      <c r="AE156" s="195"/>
      <c r="AF156" s="195"/>
      <c r="AG156" s="150">
        <v>104820</v>
      </c>
      <c r="AH156" s="195"/>
      <c r="AI156" s="195"/>
      <c r="AJ156" s="33">
        <f t="shared" si="2"/>
        <v>0</v>
      </c>
    </row>
    <row r="157" spans="1:36" s="13" customFormat="1" ht="30" x14ac:dyDescent="0.25">
      <c r="A157" s="17">
        <v>149</v>
      </c>
      <c r="B157" s="17" t="s">
        <v>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52" t="s">
        <v>768</v>
      </c>
      <c r="Q157" s="53">
        <v>139590</v>
      </c>
      <c r="R157" s="213"/>
      <c r="S157" s="213"/>
      <c r="T157" s="213"/>
      <c r="U157" s="213"/>
      <c r="V157" s="213"/>
      <c r="W157" s="213"/>
      <c r="X157" s="53">
        <v>0</v>
      </c>
      <c r="Y157" s="213"/>
      <c r="Z157" s="213"/>
      <c r="AA157" s="213"/>
      <c r="AB157" s="211">
        <v>0</v>
      </c>
      <c r="AC157" s="211"/>
      <c r="AD157" s="123" t="s">
        <v>1008</v>
      </c>
      <c r="AE157" s="195"/>
      <c r="AF157" s="195"/>
      <c r="AG157" s="150">
        <v>139590</v>
      </c>
      <c r="AH157" s="195"/>
      <c r="AI157" s="195"/>
      <c r="AJ157" s="33">
        <f t="shared" si="2"/>
        <v>0</v>
      </c>
    </row>
    <row r="158" spans="1:36" s="13" customFormat="1" ht="30" x14ac:dyDescent="0.25">
      <c r="A158" s="17">
        <v>150</v>
      </c>
      <c r="B158" s="17" t="s">
        <v>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52" t="s">
        <v>769</v>
      </c>
      <c r="Q158" s="53">
        <v>78285</v>
      </c>
      <c r="R158" s="213"/>
      <c r="S158" s="213"/>
      <c r="T158" s="213"/>
      <c r="U158" s="213"/>
      <c r="V158" s="213"/>
      <c r="W158" s="213"/>
      <c r="X158" s="53">
        <v>0</v>
      </c>
      <c r="Y158" s="213"/>
      <c r="Z158" s="213"/>
      <c r="AA158" s="213"/>
      <c r="AB158" s="211">
        <v>0</v>
      </c>
      <c r="AC158" s="211"/>
      <c r="AD158" s="123" t="s">
        <v>1008</v>
      </c>
      <c r="AE158" s="195"/>
      <c r="AF158" s="195"/>
      <c r="AG158" s="195">
        <v>78285</v>
      </c>
      <c r="AH158" s="195"/>
      <c r="AI158" s="195"/>
      <c r="AJ158" s="33">
        <f t="shared" si="2"/>
        <v>0</v>
      </c>
    </row>
    <row r="159" spans="1:36" s="13" customFormat="1" ht="30" x14ac:dyDescent="0.25">
      <c r="A159" s="17">
        <v>151</v>
      </c>
      <c r="B159" s="17" t="s">
        <v>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52" t="s">
        <v>770</v>
      </c>
      <c r="Q159" s="53">
        <v>255582</v>
      </c>
      <c r="R159" s="213"/>
      <c r="S159" s="213"/>
      <c r="T159" s="213"/>
      <c r="U159" s="213"/>
      <c r="V159" s="213"/>
      <c r="W159" s="213"/>
      <c r="X159" s="53">
        <v>86371</v>
      </c>
      <c r="Y159" s="213"/>
      <c r="Z159" s="213"/>
      <c r="AA159" s="213"/>
      <c r="AB159" s="211">
        <v>0</v>
      </c>
      <c r="AC159" s="211">
        <v>86371</v>
      </c>
      <c r="AD159" s="123" t="s">
        <v>1008</v>
      </c>
      <c r="AE159" s="195"/>
      <c r="AF159" s="195"/>
      <c r="AG159" s="150">
        <v>169211</v>
      </c>
      <c r="AH159" s="195"/>
      <c r="AI159" s="195"/>
      <c r="AJ159" s="33">
        <f t="shared" si="2"/>
        <v>0</v>
      </c>
    </row>
    <row r="160" spans="1:36" s="13" customFormat="1" ht="30" x14ac:dyDescent="0.25">
      <c r="A160" s="17">
        <v>152</v>
      </c>
      <c r="B160" s="17" t="s">
        <v>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52" t="s">
        <v>771</v>
      </c>
      <c r="Q160" s="53">
        <v>101160</v>
      </c>
      <c r="R160" s="213"/>
      <c r="S160" s="213"/>
      <c r="T160" s="213"/>
      <c r="U160" s="213"/>
      <c r="V160" s="213"/>
      <c r="W160" s="213"/>
      <c r="X160" s="53">
        <v>0</v>
      </c>
      <c r="Y160" s="213"/>
      <c r="Z160" s="213"/>
      <c r="AA160" s="213"/>
      <c r="AB160" s="211">
        <v>0</v>
      </c>
      <c r="AC160" s="211"/>
      <c r="AD160" s="123" t="s">
        <v>1008</v>
      </c>
      <c r="AE160" s="195"/>
      <c r="AF160" s="195"/>
      <c r="AG160" s="150">
        <v>101160</v>
      </c>
      <c r="AH160" s="195"/>
      <c r="AI160" s="195"/>
      <c r="AJ160" s="33">
        <f t="shared" si="2"/>
        <v>0</v>
      </c>
    </row>
    <row r="161" spans="1:36" s="13" customFormat="1" ht="30" x14ac:dyDescent="0.25">
      <c r="A161" s="17">
        <v>153</v>
      </c>
      <c r="B161" s="17" t="s">
        <v>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52" t="s">
        <v>772</v>
      </c>
      <c r="Q161" s="53">
        <v>66090</v>
      </c>
      <c r="R161" s="213"/>
      <c r="S161" s="213"/>
      <c r="T161" s="213"/>
      <c r="U161" s="213"/>
      <c r="V161" s="213"/>
      <c r="W161" s="213"/>
      <c r="X161" s="53">
        <v>0</v>
      </c>
      <c r="Y161" s="213"/>
      <c r="Z161" s="213"/>
      <c r="AA161" s="213"/>
      <c r="AB161" s="211">
        <v>0</v>
      </c>
      <c r="AC161" s="211"/>
      <c r="AD161" s="123" t="s">
        <v>1008</v>
      </c>
      <c r="AE161" s="195"/>
      <c r="AF161" s="195"/>
      <c r="AG161" s="150">
        <v>66090</v>
      </c>
      <c r="AH161" s="195"/>
      <c r="AI161" s="195"/>
      <c r="AJ161" s="33">
        <f t="shared" si="2"/>
        <v>0</v>
      </c>
    </row>
    <row r="162" spans="1:36" s="13" customFormat="1" ht="30" x14ac:dyDescent="0.25">
      <c r="A162" s="17">
        <v>154</v>
      </c>
      <c r="B162" s="17" t="s">
        <v>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52" t="s">
        <v>773</v>
      </c>
      <c r="Q162" s="53">
        <v>22380</v>
      </c>
      <c r="R162" s="213"/>
      <c r="S162" s="213"/>
      <c r="T162" s="213"/>
      <c r="U162" s="213"/>
      <c r="V162" s="213"/>
      <c r="W162" s="213"/>
      <c r="X162" s="53">
        <v>22380</v>
      </c>
      <c r="Y162" s="213"/>
      <c r="Z162" s="213"/>
      <c r="AA162" s="213"/>
      <c r="AB162" s="211">
        <v>22380</v>
      </c>
      <c r="AC162" s="211">
        <v>0</v>
      </c>
      <c r="AD162" s="123" t="s">
        <v>1008</v>
      </c>
      <c r="AE162" s="195"/>
      <c r="AF162" s="195"/>
      <c r="AG162" s="150">
        <v>22380</v>
      </c>
      <c r="AH162" s="195"/>
      <c r="AI162" s="195"/>
      <c r="AJ162" s="33">
        <f t="shared" si="2"/>
        <v>0</v>
      </c>
    </row>
    <row r="163" spans="1:36" s="13" customFormat="1" ht="30" x14ac:dyDescent="0.25">
      <c r="A163" s="17">
        <v>155</v>
      </c>
      <c r="B163" s="17" t="s">
        <v>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52" t="s">
        <v>774</v>
      </c>
      <c r="Q163" s="53">
        <v>225964</v>
      </c>
      <c r="R163" s="213"/>
      <c r="S163" s="213"/>
      <c r="T163" s="213"/>
      <c r="U163" s="213"/>
      <c r="V163" s="213"/>
      <c r="W163" s="213"/>
      <c r="X163" s="53">
        <v>0</v>
      </c>
      <c r="Y163" s="213"/>
      <c r="Z163" s="213"/>
      <c r="AA163" s="213"/>
      <c r="AB163" s="211">
        <v>0</v>
      </c>
      <c r="AC163" s="211"/>
      <c r="AD163" s="123" t="s">
        <v>1008</v>
      </c>
      <c r="AE163" s="195"/>
      <c r="AF163" s="195"/>
      <c r="AG163" s="150">
        <v>225964</v>
      </c>
      <c r="AH163" s="195"/>
      <c r="AI163" s="195"/>
      <c r="AJ163" s="33">
        <f t="shared" si="2"/>
        <v>0</v>
      </c>
    </row>
    <row r="164" spans="1:36" s="13" customFormat="1" ht="30" x14ac:dyDescent="0.25">
      <c r="A164" s="17">
        <v>156</v>
      </c>
      <c r="B164" s="17" t="s">
        <v>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52" t="s">
        <v>775</v>
      </c>
      <c r="Q164" s="53">
        <v>39150</v>
      </c>
      <c r="R164" s="213"/>
      <c r="S164" s="213"/>
      <c r="T164" s="213"/>
      <c r="U164" s="213"/>
      <c r="V164" s="213"/>
      <c r="W164" s="213"/>
      <c r="X164" s="53">
        <v>39150</v>
      </c>
      <c r="Y164" s="213"/>
      <c r="Z164" s="213"/>
      <c r="AA164" s="213"/>
      <c r="AB164" s="211">
        <v>0</v>
      </c>
      <c r="AC164" s="211">
        <v>39150</v>
      </c>
      <c r="AD164" s="123" t="s">
        <v>1008</v>
      </c>
      <c r="AE164" s="195"/>
      <c r="AF164" s="195"/>
      <c r="AG164" s="150">
        <v>0</v>
      </c>
      <c r="AH164" s="195"/>
      <c r="AI164" s="195"/>
      <c r="AJ164" s="33">
        <f t="shared" si="2"/>
        <v>0</v>
      </c>
    </row>
    <row r="165" spans="1:36" s="13" customFormat="1" ht="30" x14ac:dyDescent="0.25">
      <c r="A165" s="17">
        <v>157</v>
      </c>
      <c r="B165" s="17" t="s">
        <v>4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52" t="s">
        <v>776</v>
      </c>
      <c r="Q165" s="53">
        <v>23625</v>
      </c>
      <c r="R165" s="213"/>
      <c r="S165" s="213"/>
      <c r="T165" s="213"/>
      <c r="U165" s="213"/>
      <c r="V165" s="213"/>
      <c r="W165" s="213"/>
      <c r="X165" s="53">
        <v>23625</v>
      </c>
      <c r="Y165" s="213"/>
      <c r="Z165" s="213"/>
      <c r="AA165" s="213"/>
      <c r="AB165" s="211">
        <v>23625</v>
      </c>
      <c r="AC165" s="211">
        <v>0</v>
      </c>
      <c r="AD165" s="123" t="s">
        <v>1008</v>
      </c>
      <c r="AE165" s="195"/>
      <c r="AF165" s="195"/>
      <c r="AG165" s="150">
        <v>23625</v>
      </c>
      <c r="AH165" s="195"/>
      <c r="AI165" s="195"/>
      <c r="AJ165" s="33">
        <f t="shared" si="2"/>
        <v>0</v>
      </c>
    </row>
    <row r="166" spans="1:36" s="13" customFormat="1" ht="30" x14ac:dyDescent="0.25">
      <c r="A166" s="17">
        <v>158</v>
      </c>
      <c r="B166" s="17" t="s">
        <v>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52" t="s">
        <v>777</v>
      </c>
      <c r="Q166" s="53">
        <v>5790</v>
      </c>
      <c r="R166" s="213"/>
      <c r="S166" s="213"/>
      <c r="T166" s="213"/>
      <c r="U166" s="213"/>
      <c r="V166" s="213"/>
      <c r="W166" s="213"/>
      <c r="X166" s="53">
        <v>0</v>
      </c>
      <c r="Y166" s="213"/>
      <c r="Z166" s="213"/>
      <c r="AA166" s="213"/>
      <c r="AB166" s="211">
        <v>0</v>
      </c>
      <c r="AC166" s="211"/>
      <c r="AD166" s="123" t="s">
        <v>1008</v>
      </c>
      <c r="AE166" s="195"/>
      <c r="AF166" s="195"/>
      <c r="AG166" s="150">
        <v>5790</v>
      </c>
      <c r="AH166" s="195"/>
      <c r="AI166" s="195"/>
      <c r="AJ166" s="33">
        <f t="shared" si="2"/>
        <v>0</v>
      </c>
    </row>
    <row r="167" spans="1:36" s="13" customFormat="1" ht="30" x14ac:dyDescent="0.25">
      <c r="A167" s="17">
        <v>159</v>
      </c>
      <c r="B167" s="17" t="s">
        <v>4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52" t="s">
        <v>778</v>
      </c>
      <c r="Q167" s="53">
        <v>255830</v>
      </c>
      <c r="R167" s="213"/>
      <c r="S167" s="213"/>
      <c r="T167" s="213"/>
      <c r="U167" s="213"/>
      <c r="V167" s="213"/>
      <c r="W167" s="213"/>
      <c r="X167" s="53">
        <v>0</v>
      </c>
      <c r="Y167" s="213"/>
      <c r="Z167" s="213"/>
      <c r="AA167" s="213"/>
      <c r="AB167" s="211">
        <v>0</v>
      </c>
      <c r="AC167" s="211"/>
      <c r="AD167" s="123" t="s">
        <v>1008</v>
      </c>
      <c r="AE167" s="195"/>
      <c r="AF167" s="195"/>
      <c r="AG167" s="150">
        <v>255830</v>
      </c>
      <c r="AH167" s="195"/>
      <c r="AI167" s="195"/>
      <c r="AJ167" s="33">
        <f t="shared" si="2"/>
        <v>0</v>
      </c>
    </row>
    <row r="168" spans="1:36" s="13" customFormat="1" ht="30" x14ac:dyDescent="0.25">
      <c r="A168" s="17">
        <v>160</v>
      </c>
      <c r="B168" s="17" t="s">
        <v>4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52" t="s">
        <v>779</v>
      </c>
      <c r="Q168" s="53">
        <v>19860</v>
      </c>
      <c r="R168" s="213"/>
      <c r="S168" s="213"/>
      <c r="T168" s="213"/>
      <c r="U168" s="213"/>
      <c r="V168" s="213"/>
      <c r="W168" s="213"/>
      <c r="X168" s="53">
        <v>19860</v>
      </c>
      <c r="Y168" s="213"/>
      <c r="Z168" s="213"/>
      <c r="AA168" s="213"/>
      <c r="AB168" s="211">
        <v>19860</v>
      </c>
      <c r="AC168" s="211">
        <v>0</v>
      </c>
      <c r="AD168" s="123" t="s">
        <v>1008</v>
      </c>
      <c r="AE168" s="195"/>
      <c r="AF168" s="195"/>
      <c r="AG168" s="150">
        <v>19860</v>
      </c>
      <c r="AH168" s="195"/>
      <c r="AI168" s="195"/>
      <c r="AJ168" s="33">
        <f t="shared" si="2"/>
        <v>0</v>
      </c>
    </row>
    <row r="169" spans="1:36" s="13" customFormat="1" ht="30" x14ac:dyDescent="0.25">
      <c r="A169" s="17">
        <v>161</v>
      </c>
      <c r="B169" s="17" t="s">
        <v>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52" t="s">
        <v>780</v>
      </c>
      <c r="Q169" s="53">
        <v>63870</v>
      </c>
      <c r="R169" s="213"/>
      <c r="S169" s="213"/>
      <c r="T169" s="213"/>
      <c r="U169" s="213"/>
      <c r="V169" s="213"/>
      <c r="W169" s="213"/>
      <c r="X169" s="53">
        <v>63870</v>
      </c>
      <c r="Y169" s="213"/>
      <c r="Z169" s="213"/>
      <c r="AA169" s="213"/>
      <c r="AB169" s="211">
        <v>63870</v>
      </c>
      <c r="AC169" s="211">
        <v>0</v>
      </c>
      <c r="AD169" s="123" t="s">
        <v>1008</v>
      </c>
      <c r="AE169" s="195"/>
      <c r="AF169" s="195"/>
      <c r="AG169" s="150">
        <v>63870</v>
      </c>
      <c r="AH169" s="195"/>
      <c r="AI169" s="195"/>
      <c r="AJ169" s="33">
        <f t="shared" si="2"/>
        <v>0</v>
      </c>
    </row>
    <row r="170" spans="1:36" s="13" customFormat="1" ht="30" x14ac:dyDescent="0.25">
      <c r="A170" s="17">
        <v>162</v>
      </c>
      <c r="B170" s="17" t="s">
        <v>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52" t="s">
        <v>781</v>
      </c>
      <c r="Q170" s="53">
        <v>348426</v>
      </c>
      <c r="R170" s="213"/>
      <c r="S170" s="213"/>
      <c r="T170" s="213"/>
      <c r="U170" s="213"/>
      <c r="V170" s="213"/>
      <c r="W170" s="213"/>
      <c r="X170" s="53">
        <v>348426</v>
      </c>
      <c r="Y170" s="213"/>
      <c r="Z170" s="213"/>
      <c r="AA170" s="213"/>
      <c r="AB170" s="211">
        <v>276426</v>
      </c>
      <c r="AC170" s="211">
        <v>72000</v>
      </c>
      <c r="AD170" s="123" t="s">
        <v>1009</v>
      </c>
      <c r="AE170" s="195"/>
      <c r="AF170" s="195"/>
      <c r="AG170" s="150">
        <v>276426</v>
      </c>
      <c r="AH170" s="195"/>
      <c r="AI170" s="195"/>
      <c r="AJ170" s="33">
        <f t="shared" si="2"/>
        <v>0</v>
      </c>
    </row>
    <row r="171" spans="1:36" s="13" customFormat="1" ht="30" x14ac:dyDescent="0.25">
      <c r="A171" s="17">
        <v>163</v>
      </c>
      <c r="B171" s="17" t="s">
        <v>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52" t="s">
        <v>782</v>
      </c>
      <c r="Q171" s="53">
        <v>332340</v>
      </c>
      <c r="R171" s="213"/>
      <c r="S171" s="213"/>
      <c r="T171" s="213"/>
      <c r="U171" s="213"/>
      <c r="V171" s="213"/>
      <c r="W171" s="213"/>
      <c r="X171" s="53">
        <v>332340</v>
      </c>
      <c r="Y171" s="213"/>
      <c r="Z171" s="213"/>
      <c r="AA171" s="213"/>
      <c r="AB171" s="211">
        <v>302340</v>
      </c>
      <c r="AC171" s="211">
        <v>30000</v>
      </c>
      <c r="AD171" s="123" t="s">
        <v>1009</v>
      </c>
      <c r="AE171" s="195"/>
      <c r="AF171" s="195"/>
      <c r="AG171" s="150">
        <v>302340</v>
      </c>
      <c r="AH171" s="195"/>
      <c r="AI171" s="195"/>
      <c r="AJ171" s="33">
        <f t="shared" si="2"/>
        <v>0</v>
      </c>
    </row>
    <row r="172" spans="1:36" s="13" customFormat="1" ht="30" x14ac:dyDescent="0.25">
      <c r="A172" s="17">
        <v>164</v>
      </c>
      <c r="B172" s="17" t="s">
        <v>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52" t="s">
        <v>783</v>
      </c>
      <c r="Q172" s="53">
        <v>501885</v>
      </c>
      <c r="R172" s="213"/>
      <c r="S172" s="213"/>
      <c r="T172" s="213"/>
      <c r="U172" s="213"/>
      <c r="V172" s="213"/>
      <c r="W172" s="213"/>
      <c r="X172" s="150">
        <v>81090</v>
      </c>
      <c r="Y172" s="213"/>
      <c r="Z172" s="213"/>
      <c r="AA172" s="213"/>
      <c r="AB172" s="211">
        <v>71090</v>
      </c>
      <c r="AC172" s="211">
        <v>10000</v>
      </c>
      <c r="AD172" s="123" t="s">
        <v>1009</v>
      </c>
      <c r="AE172" s="195"/>
      <c r="AF172" s="195"/>
      <c r="AG172" s="150">
        <v>71090</v>
      </c>
      <c r="AH172" s="195"/>
      <c r="AI172" s="195"/>
      <c r="AJ172" s="33">
        <f t="shared" si="2"/>
        <v>0</v>
      </c>
    </row>
    <row r="173" spans="1:36" s="13" customFormat="1" ht="30" x14ac:dyDescent="0.25">
      <c r="A173" s="17">
        <v>165</v>
      </c>
      <c r="B173" s="17" t="s">
        <v>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52" t="s">
        <v>784</v>
      </c>
      <c r="Q173" s="53">
        <v>490506</v>
      </c>
      <c r="R173" s="213"/>
      <c r="S173" s="213"/>
      <c r="T173" s="213"/>
      <c r="U173" s="213"/>
      <c r="V173" s="213"/>
      <c r="W173" s="213"/>
      <c r="X173" s="150">
        <v>97308</v>
      </c>
      <c r="Y173" s="213"/>
      <c r="Z173" s="213"/>
      <c r="AA173" s="213"/>
      <c r="AB173" s="211">
        <v>87308</v>
      </c>
      <c r="AC173" s="211">
        <v>10000</v>
      </c>
      <c r="AD173" s="123" t="s">
        <v>1009</v>
      </c>
      <c r="AE173" s="195"/>
      <c r="AF173" s="195"/>
      <c r="AG173" s="150">
        <v>87308</v>
      </c>
      <c r="AH173" s="195"/>
      <c r="AI173" s="195"/>
      <c r="AJ173" s="33">
        <f t="shared" si="2"/>
        <v>0</v>
      </c>
    </row>
    <row r="174" spans="1:36" s="13" customFormat="1" ht="30" x14ac:dyDescent="0.25">
      <c r="A174" s="17">
        <v>166</v>
      </c>
      <c r="B174" s="17" t="s">
        <v>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52" t="s">
        <v>785</v>
      </c>
      <c r="Q174" s="53">
        <v>81895</v>
      </c>
      <c r="R174" s="213"/>
      <c r="S174" s="213"/>
      <c r="T174" s="213"/>
      <c r="U174" s="213"/>
      <c r="V174" s="213"/>
      <c r="W174" s="213"/>
      <c r="X174" s="53">
        <v>25250</v>
      </c>
      <c r="Y174" s="213"/>
      <c r="Z174" s="213"/>
      <c r="AA174" s="213"/>
      <c r="AB174" s="211">
        <v>22250</v>
      </c>
      <c r="AC174" s="211">
        <v>3000</v>
      </c>
      <c r="AD174" s="123" t="s">
        <v>1009</v>
      </c>
      <c r="AE174" s="195"/>
      <c r="AF174" s="195"/>
      <c r="AG174" s="150">
        <v>22250</v>
      </c>
      <c r="AH174" s="195"/>
      <c r="AI174" s="195"/>
      <c r="AJ174" s="33">
        <f t="shared" si="2"/>
        <v>0</v>
      </c>
    </row>
    <row r="175" spans="1:36" s="13" customFormat="1" ht="30" x14ac:dyDescent="0.25">
      <c r="A175" s="17">
        <v>167</v>
      </c>
      <c r="B175" s="17" t="s">
        <v>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52" t="s">
        <v>786</v>
      </c>
      <c r="Q175" s="53">
        <v>324000</v>
      </c>
      <c r="R175" s="213"/>
      <c r="S175" s="213"/>
      <c r="T175" s="213"/>
      <c r="U175" s="213"/>
      <c r="V175" s="213"/>
      <c r="W175" s="213"/>
      <c r="X175" s="53">
        <v>324000</v>
      </c>
      <c r="Y175" s="213"/>
      <c r="Z175" s="213"/>
      <c r="AA175" s="213"/>
      <c r="AB175" s="211">
        <v>294000</v>
      </c>
      <c r="AC175" s="211">
        <v>30000</v>
      </c>
      <c r="AD175" s="123" t="s">
        <v>1009</v>
      </c>
      <c r="AE175" s="195"/>
      <c r="AF175" s="195"/>
      <c r="AG175" s="150">
        <v>294000</v>
      </c>
      <c r="AH175" s="195"/>
      <c r="AI175" s="195"/>
      <c r="AJ175" s="33">
        <f t="shared" si="2"/>
        <v>0</v>
      </c>
    </row>
    <row r="176" spans="1:36" s="13" customFormat="1" ht="30" x14ac:dyDescent="0.25">
      <c r="A176" s="17">
        <v>168</v>
      </c>
      <c r="B176" s="17" t="s">
        <v>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52" t="s">
        <v>787</v>
      </c>
      <c r="Q176" s="53">
        <v>591130</v>
      </c>
      <c r="R176" s="213"/>
      <c r="S176" s="213"/>
      <c r="T176" s="213"/>
      <c r="U176" s="213"/>
      <c r="V176" s="213"/>
      <c r="W176" s="213"/>
      <c r="X176" s="53">
        <v>162180</v>
      </c>
      <c r="Y176" s="213"/>
      <c r="Z176" s="213"/>
      <c r="AA176" s="213"/>
      <c r="AB176" s="211">
        <v>142180</v>
      </c>
      <c r="AC176" s="211">
        <v>20000</v>
      </c>
      <c r="AD176" s="123" t="s">
        <v>1009</v>
      </c>
      <c r="AE176" s="195"/>
      <c r="AF176" s="195"/>
      <c r="AG176" s="150">
        <v>142180</v>
      </c>
      <c r="AH176" s="195"/>
      <c r="AI176" s="195"/>
      <c r="AJ176" s="33">
        <f t="shared" si="2"/>
        <v>0</v>
      </c>
    </row>
    <row r="177" spans="1:36" s="13" customFormat="1" ht="30" x14ac:dyDescent="0.25">
      <c r="A177" s="17">
        <v>169</v>
      </c>
      <c r="B177" s="17" t="s">
        <v>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52" t="s">
        <v>788</v>
      </c>
      <c r="Q177" s="53">
        <v>401508</v>
      </c>
      <c r="R177" s="213"/>
      <c r="S177" s="213"/>
      <c r="T177" s="213"/>
      <c r="U177" s="213"/>
      <c r="V177" s="213"/>
      <c r="W177" s="213"/>
      <c r="X177" s="53">
        <v>64872</v>
      </c>
      <c r="Y177" s="213"/>
      <c r="Z177" s="213"/>
      <c r="AA177" s="213"/>
      <c r="AB177" s="211">
        <v>54872</v>
      </c>
      <c r="AC177" s="211">
        <v>10000</v>
      </c>
      <c r="AD177" s="123" t="s">
        <v>1009</v>
      </c>
      <c r="AE177" s="195"/>
      <c r="AF177" s="195"/>
      <c r="AG177" s="150">
        <v>54872</v>
      </c>
      <c r="AH177" s="195"/>
      <c r="AI177" s="195"/>
      <c r="AJ177" s="33">
        <f t="shared" si="2"/>
        <v>0</v>
      </c>
    </row>
    <row r="178" spans="1:36" s="13" customFormat="1" ht="30" x14ac:dyDescent="0.25">
      <c r="A178" s="17">
        <v>170</v>
      </c>
      <c r="B178" s="17" t="s">
        <v>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52" t="s">
        <v>789</v>
      </c>
      <c r="Q178" s="53">
        <v>401508</v>
      </c>
      <c r="R178" s="213"/>
      <c r="S178" s="213"/>
      <c r="T178" s="213"/>
      <c r="U178" s="213"/>
      <c r="V178" s="213"/>
      <c r="W178" s="213"/>
      <c r="X178" s="53">
        <v>48872</v>
      </c>
      <c r="Y178" s="213"/>
      <c r="Z178" s="213"/>
      <c r="AA178" s="213"/>
      <c r="AB178" s="211">
        <v>43872</v>
      </c>
      <c r="AC178" s="211">
        <v>5000</v>
      </c>
      <c r="AD178" s="123" t="s">
        <v>1009</v>
      </c>
      <c r="AE178" s="195"/>
      <c r="AF178" s="195"/>
      <c r="AG178" s="150">
        <v>43872</v>
      </c>
      <c r="AH178" s="195"/>
      <c r="AI178" s="195"/>
      <c r="AJ178" s="33">
        <f t="shared" si="2"/>
        <v>0</v>
      </c>
    </row>
    <row r="179" spans="1:36" s="13" customFormat="1" ht="30" x14ac:dyDescent="0.25">
      <c r="A179" s="17">
        <v>171</v>
      </c>
      <c r="B179" s="17" t="s">
        <v>4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52" t="s">
        <v>790</v>
      </c>
      <c r="Q179" s="53">
        <v>42220</v>
      </c>
      <c r="R179" s="213"/>
      <c r="S179" s="213"/>
      <c r="T179" s="213"/>
      <c r="U179" s="213"/>
      <c r="V179" s="213"/>
      <c r="W179" s="213"/>
      <c r="X179" s="53">
        <v>12336</v>
      </c>
      <c r="Y179" s="213"/>
      <c r="Z179" s="213"/>
      <c r="AA179" s="213"/>
      <c r="AB179" s="211">
        <v>10336</v>
      </c>
      <c r="AC179" s="211">
        <v>2000</v>
      </c>
      <c r="AD179" s="123" t="s">
        <v>1009</v>
      </c>
      <c r="AE179" s="195"/>
      <c r="AF179" s="195"/>
      <c r="AG179" s="150">
        <v>10336</v>
      </c>
      <c r="AH179" s="195"/>
      <c r="AI179" s="195"/>
      <c r="AJ179" s="33">
        <f t="shared" si="2"/>
        <v>0</v>
      </c>
    </row>
    <row r="180" spans="1:36" s="13" customFormat="1" ht="30" x14ac:dyDescent="0.25">
      <c r="A180" s="17">
        <v>172</v>
      </c>
      <c r="B180" s="17" t="s">
        <v>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52" t="s">
        <v>791</v>
      </c>
      <c r="Q180" s="53">
        <v>317145</v>
      </c>
      <c r="R180" s="213"/>
      <c r="S180" s="213"/>
      <c r="T180" s="213"/>
      <c r="U180" s="213"/>
      <c r="V180" s="213"/>
      <c r="W180" s="213"/>
      <c r="X180" s="53">
        <v>48654</v>
      </c>
      <c r="Y180" s="213"/>
      <c r="Z180" s="213"/>
      <c r="AA180" s="213"/>
      <c r="AB180" s="211">
        <v>43654</v>
      </c>
      <c r="AC180" s="211">
        <v>5000</v>
      </c>
      <c r="AD180" s="123" t="s">
        <v>1009</v>
      </c>
      <c r="AE180" s="195"/>
      <c r="AF180" s="195"/>
      <c r="AG180" s="150">
        <v>43654</v>
      </c>
      <c r="AH180" s="195"/>
      <c r="AI180" s="195"/>
      <c r="AJ180" s="33">
        <f t="shared" si="2"/>
        <v>0</v>
      </c>
    </row>
    <row r="181" spans="1:36" s="13" customFormat="1" ht="30" x14ac:dyDescent="0.25">
      <c r="A181" s="17">
        <v>173</v>
      </c>
      <c r="B181" s="17" t="s">
        <v>4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52" t="s">
        <v>792</v>
      </c>
      <c r="Q181" s="53">
        <v>443520</v>
      </c>
      <c r="R181" s="213"/>
      <c r="S181" s="213"/>
      <c r="T181" s="213"/>
      <c r="U181" s="213"/>
      <c r="V181" s="213"/>
      <c r="W181" s="213"/>
      <c r="X181" s="53">
        <v>443520</v>
      </c>
      <c r="Y181" s="213"/>
      <c r="Z181" s="213"/>
      <c r="AA181" s="213"/>
      <c r="AB181" s="211">
        <v>398520</v>
      </c>
      <c r="AC181" s="211">
        <v>45000</v>
      </c>
      <c r="AD181" s="123" t="s">
        <v>1009</v>
      </c>
      <c r="AE181" s="195"/>
      <c r="AF181" s="195"/>
      <c r="AG181" s="150">
        <v>398520</v>
      </c>
      <c r="AH181" s="195"/>
      <c r="AI181" s="195"/>
      <c r="AJ181" s="33">
        <f t="shared" si="2"/>
        <v>0</v>
      </c>
    </row>
    <row r="182" spans="1:36" s="13" customFormat="1" ht="30" x14ac:dyDescent="0.25">
      <c r="A182" s="17">
        <v>174</v>
      </c>
      <c r="B182" s="17" t="s">
        <v>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52" t="s">
        <v>793</v>
      </c>
      <c r="Q182" s="53">
        <v>443520</v>
      </c>
      <c r="R182" s="213"/>
      <c r="S182" s="213"/>
      <c r="T182" s="213"/>
      <c r="U182" s="213"/>
      <c r="V182" s="213"/>
      <c r="W182" s="213"/>
      <c r="X182" s="53">
        <v>443520</v>
      </c>
      <c r="Y182" s="213"/>
      <c r="Z182" s="213"/>
      <c r="AA182" s="213"/>
      <c r="AB182" s="211">
        <v>398520</v>
      </c>
      <c r="AC182" s="211">
        <v>45000</v>
      </c>
      <c r="AD182" s="123" t="s">
        <v>1009</v>
      </c>
      <c r="AE182" s="195"/>
      <c r="AF182" s="195"/>
      <c r="AG182" s="150">
        <v>398520</v>
      </c>
      <c r="AH182" s="195"/>
      <c r="AI182" s="195"/>
      <c r="AJ182" s="33">
        <f t="shared" si="2"/>
        <v>0</v>
      </c>
    </row>
    <row r="183" spans="1:36" s="13" customFormat="1" ht="30" x14ac:dyDescent="0.25">
      <c r="A183" s="17">
        <v>175</v>
      </c>
      <c r="B183" s="17" t="s">
        <v>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52" t="s">
        <v>794</v>
      </c>
      <c r="Q183" s="53">
        <v>100377</v>
      </c>
      <c r="R183" s="213"/>
      <c r="S183" s="213"/>
      <c r="T183" s="213"/>
      <c r="U183" s="213"/>
      <c r="V183" s="213"/>
      <c r="W183" s="213"/>
      <c r="X183" s="72">
        <v>16218</v>
      </c>
      <c r="Y183" s="213"/>
      <c r="Z183" s="213"/>
      <c r="AA183" s="213"/>
      <c r="AB183" s="211">
        <v>14218</v>
      </c>
      <c r="AC183" s="211">
        <v>2000</v>
      </c>
      <c r="AD183" s="123" t="s">
        <v>1009</v>
      </c>
      <c r="AE183" s="195"/>
      <c r="AF183" s="195"/>
      <c r="AG183" s="150">
        <v>14218</v>
      </c>
      <c r="AH183" s="195"/>
      <c r="AI183" s="195"/>
      <c r="AJ183" s="33">
        <f t="shared" si="2"/>
        <v>0</v>
      </c>
    </row>
    <row r="184" spans="1:36" s="13" customFormat="1" ht="30" x14ac:dyDescent="0.25">
      <c r="A184" s="17">
        <v>176</v>
      </c>
      <c r="B184" s="17" t="s">
        <v>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52" t="s">
        <v>795</v>
      </c>
      <c r="Q184" s="53">
        <v>26192</v>
      </c>
      <c r="R184" s="213"/>
      <c r="S184" s="213"/>
      <c r="T184" s="213"/>
      <c r="U184" s="213"/>
      <c r="V184" s="213"/>
      <c r="W184" s="213"/>
      <c r="X184" s="72">
        <v>3534</v>
      </c>
      <c r="Y184" s="213"/>
      <c r="Z184" s="213"/>
      <c r="AA184" s="213"/>
      <c r="AB184" s="211">
        <v>2534</v>
      </c>
      <c r="AC184" s="211">
        <v>1000</v>
      </c>
      <c r="AD184" s="123" t="s">
        <v>1009</v>
      </c>
      <c r="AE184" s="195"/>
      <c r="AF184" s="195"/>
      <c r="AG184" s="150">
        <v>2534</v>
      </c>
      <c r="AH184" s="195"/>
      <c r="AI184" s="195"/>
      <c r="AJ184" s="33">
        <f t="shared" si="2"/>
        <v>0</v>
      </c>
    </row>
    <row r="185" spans="1:36" s="13" customFormat="1" ht="30" x14ac:dyDescent="0.25">
      <c r="A185" s="17">
        <v>177</v>
      </c>
      <c r="B185" s="17" t="s">
        <v>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52" t="s">
        <v>796</v>
      </c>
      <c r="Q185" s="53">
        <v>166236</v>
      </c>
      <c r="R185" s="213"/>
      <c r="S185" s="213"/>
      <c r="T185" s="213"/>
      <c r="U185" s="213"/>
      <c r="V185" s="213"/>
      <c r="W185" s="213"/>
      <c r="X185" s="208">
        <v>64872</v>
      </c>
      <c r="Y185" s="213"/>
      <c r="Z185" s="213"/>
      <c r="AA185" s="213"/>
      <c r="AB185" s="211">
        <v>58872</v>
      </c>
      <c r="AC185" s="211">
        <v>6000</v>
      </c>
      <c r="AD185" s="123" t="s">
        <v>1009</v>
      </c>
      <c r="AE185" s="195"/>
      <c r="AF185" s="195"/>
      <c r="AG185" s="150">
        <v>58872</v>
      </c>
      <c r="AH185" s="195"/>
      <c r="AI185" s="195"/>
      <c r="AJ185" s="33">
        <f t="shared" si="2"/>
        <v>0</v>
      </c>
    </row>
    <row r="186" spans="1:36" s="13" customFormat="1" ht="30" x14ac:dyDescent="0.25">
      <c r="A186" s="17">
        <v>178</v>
      </c>
      <c r="B186" s="17" t="s">
        <v>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52" t="s">
        <v>797</v>
      </c>
      <c r="Q186" s="53">
        <v>26192</v>
      </c>
      <c r="R186" s="213"/>
      <c r="S186" s="213"/>
      <c r="T186" s="213"/>
      <c r="U186" s="213"/>
      <c r="V186" s="213"/>
      <c r="W186" s="213"/>
      <c r="X186" s="202">
        <v>3574</v>
      </c>
      <c r="Y186" s="213"/>
      <c r="Z186" s="213"/>
      <c r="AA186" s="213"/>
      <c r="AB186" s="211">
        <v>2574</v>
      </c>
      <c r="AC186" s="211">
        <v>1000</v>
      </c>
      <c r="AD186" s="123" t="s">
        <v>1009</v>
      </c>
      <c r="AE186" s="195"/>
      <c r="AF186" s="195"/>
      <c r="AG186" s="150">
        <v>2574</v>
      </c>
      <c r="AH186" s="195"/>
      <c r="AI186" s="195"/>
      <c r="AJ186" s="33">
        <f t="shared" si="2"/>
        <v>0</v>
      </c>
    </row>
    <row r="187" spans="1:36" s="13" customFormat="1" ht="30" x14ac:dyDescent="0.25">
      <c r="A187" s="17">
        <v>179</v>
      </c>
      <c r="B187" s="17" t="s">
        <v>4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52" t="s">
        <v>798</v>
      </c>
      <c r="Q187" s="53">
        <v>42963</v>
      </c>
      <c r="R187" s="213"/>
      <c r="S187" s="213"/>
      <c r="T187" s="213"/>
      <c r="U187" s="213"/>
      <c r="V187" s="213"/>
      <c r="W187" s="213"/>
      <c r="X187" s="53">
        <v>18558</v>
      </c>
      <c r="Y187" s="213"/>
      <c r="Z187" s="213"/>
      <c r="AA187" s="213"/>
      <c r="AB187" s="211">
        <v>16558</v>
      </c>
      <c r="AC187" s="211">
        <v>2000</v>
      </c>
      <c r="AD187" s="123" t="s">
        <v>1009</v>
      </c>
      <c r="AE187" s="195"/>
      <c r="AF187" s="195"/>
      <c r="AG187" s="150">
        <v>16558</v>
      </c>
      <c r="AH187" s="195"/>
      <c r="AI187" s="195"/>
      <c r="AJ187" s="33">
        <f t="shared" si="2"/>
        <v>0</v>
      </c>
    </row>
    <row r="188" spans="1:36" s="13" customFormat="1" ht="30" x14ac:dyDescent="0.25">
      <c r="A188" s="17">
        <v>180</v>
      </c>
      <c r="B188" s="17" t="s">
        <v>4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52" t="s">
        <v>799</v>
      </c>
      <c r="Q188" s="53">
        <v>279718</v>
      </c>
      <c r="R188" s="213"/>
      <c r="S188" s="213"/>
      <c r="T188" s="213"/>
      <c r="U188" s="213"/>
      <c r="V188" s="213"/>
      <c r="W188" s="213"/>
      <c r="X188" s="53">
        <v>32436</v>
      </c>
      <c r="Y188" s="213"/>
      <c r="Z188" s="213"/>
      <c r="AA188" s="213"/>
      <c r="AB188" s="211">
        <v>27436</v>
      </c>
      <c r="AC188" s="211">
        <v>5000</v>
      </c>
      <c r="AD188" s="123" t="s">
        <v>1009</v>
      </c>
      <c r="AE188" s="195"/>
      <c r="AF188" s="195"/>
      <c r="AG188" s="150">
        <v>27436</v>
      </c>
      <c r="AH188" s="195"/>
      <c r="AI188" s="195"/>
      <c r="AJ188" s="33">
        <f t="shared" si="2"/>
        <v>0</v>
      </c>
    </row>
    <row r="189" spans="1:36" s="13" customFormat="1" ht="30" x14ac:dyDescent="0.25">
      <c r="A189" s="17">
        <v>181</v>
      </c>
      <c r="B189" s="17" t="s">
        <v>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52" t="s">
        <v>800</v>
      </c>
      <c r="Q189" s="53">
        <v>3930960</v>
      </c>
      <c r="R189" s="213"/>
      <c r="S189" s="213"/>
      <c r="T189" s="213"/>
      <c r="U189" s="213"/>
      <c r="V189" s="213"/>
      <c r="W189" s="213"/>
      <c r="X189" s="78">
        <v>3930960</v>
      </c>
      <c r="Y189" s="213"/>
      <c r="Z189" s="213"/>
      <c r="AA189" s="213"/>
      <c r="AB189" s="211">
        <v>3540960</v>
      </c>
      <c r="AC189" s="211">
        <v>390000</v>
      </c>
      <c r="AD189" s="123" t="s">
        <v>1009</v>
      </c>
      <c r="AE189" s="195"/>
      <c r="AF189" s="195"/>
      <c r="AG189" s="150">
        <v>3540960</v>
      </c>
      <c r="AH189" s="195"/>
      <c r="AI189" s="195"/>
      <c r="AJ189" s="33">
        <f t="shared" si="2"/>
        <v>0</v>
      </c>
    </row>
    <row r="190" spans="1:36" s="13" customFormat="1" ht="30" x14ac:dyDescent="0.25">
      <c r="A190" s="17">
        <v>182</v>
      </c>
      <c r="B190" s="17" t="s">
        <v>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52" t="s">
        <v>801</v>
      </c>
      <c r="Q190" s="53">
        <v>16379</v>
      </c>
      <c r="R190" s="213"/>
      <c r="S190" s="213"/>
      <c r="T190" s="213"/>
      <c r="U190" s="213"/>
      <c r="V190" s="213"/>
      <c r="W190" s="213"/>
      <c r="X190" s="72">
        <v>5057</v>
      </c>
      <c r="Y190" s="213"/>
      <c r="Z190" s="213"/>
      <c r="AA190" s="213"/>
      <c r="AB190" s="211">
        <v>4057</v>
      </c>
      <c r="AC190" s="211">
        <v>1000</v>
      </c>
      <c r="AD190" s="123" t="s">
        <v>1009</v>
      </c>
      <c r="AE190" s="195"/>
      <c r="AF190" s="195"/>
      <c r="AG190" s="150">
        <v>4057</v>
      </c>
      <c r="AH190" s="195"/>
      <c r="AI190" s="195"/>
      <c r="AJ190" s="33">
        <f t="shared" si="2"/>
        <v>0</v>
      </c>
    </row>
    <row r="191" spans="1:36" s="13" customFormat="1" ht="30" x14ac:dyDescent="0.25">
      <c r="A191" s="17">
        <v>183</v>
      </c>
      <c r="B191" s="17" t="s">
        <v>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52" t="s">
        <v>802</v>
      </c>
      <c r="Q191" s="53">
        <v>101676</v>
      </c>
      <c r="R191" s="213"/>
      <c r="S191" s="213"/>
      <c r="T191" s="213"/>
      <c r="U191" s="213"/>
      <c r="V191" s="213"/>
      <c r="W191" s="213"/>
      <c r="X191" s="72">
        <v>6186</v>
      </c>
      <c r="Y191" s="213"/>
      <c r="Z191" s="213"/>
      <c r="AA191" s="213"/>
      <c r="AB191" s="211">
        <v>4186</v>
      </c>
      <c r="AC191" s="211">
        <v>2000</v>
      </c>
      <c r="AD191" s="123" t="s">
        <v>1010</v>
      </c>
      <c r="AE191" s="195"/>
      <c r="AF191" s="195"/>
      <c r="AG191" s="150">
        <v>99676</v>
      </c>
      <c r="AH191" s="195"/>
      <c r="AI191" s="195"/>
      <c r="AJ191" s="33">
        <f t="shared" si="2"/>
        <v>0</v>
      </c>
    </row>
    <row r="192" spans="1:36" s="13" customFormat="1" ht="30" x14ac:dyDescent="0.25">
      <c r="A192" s="17">
        <v>184</v>
      </c>
      <c r="B192" s="17" t="s">
        <v>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52" t="s">
        <v>803</v>
      </c>
      <c r="Q192" s="53">
        <v>54180</v>
      </c>
      <c r="R192" s="213"/>
      <c r="S192" s="213"/>
      <c r="T192" s="213"/>
      <c r="U192" s="213"/>
      <c r="V192" s="213"/>
      <c r="W192" s="213"/>
      <c r="X192" s="72">
        <v>54180</v>
      </c>
      <c r="Y192" s="213"/>
      <c r="Z192" s="213"/>
      <c r="AA192" s="213"/>
      <c r="AB192" s="211">
        <v>44180</v>
      </c>
      <c r="AC192" s="211">
        <v>10000</v>
      </c>
      <c r="AD192" s="123" t="s">
        <v>1010</v>
      </c>
      <c r="AE192" s="195"/>
      <c r="AF192" s="195"/>
      <c r="AG192" s="150">
        <v>44180</v>
      </c>
      <c r="AH192" s="195"/>
      <c r="AI192" s="195"/>
      <c r="AJ192" s="33">
        <f t="shared" si="2"/>
        <v>0</v>
      </c>
    </row>
    <row r="193" spans="1:36" s="13" customFormat="1" ht="30" x14ac:dyDescent="0.25">
      <c r="A193" s="17">
        <v>185</v>
      </c>
      <c r="B193" s="17" t="s">
        <v>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52" t="s">
        <v>804</v>
      </c>
      <c r="Q193" s="53">
        <v>451928</v>
      </c>
      <c r="R193" s="213"/>
      <c r="S193" s="213"/>
      <c r="T193" s="213"/>
      <c r="U193" s="213"/>
      <c r="V193" s="213"/>
      <c r="W193" s="213"/>
      <c r="X193" s="72">
        <v>451928</v>
      </c>
      <c r="Y193" s="213"/>
      <c r="Z193" s="213"/>
      <c r="AA193" s="213"/>
      <c r="AB193" s="211">
        <v>406928</v>
      </c>
      <c r="AC193" s="211">
        <v>45000</v>
      </c>
      <c r="AD193" s="123" t="s">
        <v>1010</v>
      </c>
      <c r="AE193" s="195"/>
      <c r="AF193" s="195"/>
      <c r="AG193" s="150">
        <v>406928</v>
      </c>
      <c r="AH193" s="195"/>
      <c r="AI193" s="195"/>
      <c r="AJ193" s="33">
        <f t="shared" si="2"/>
        <v>0</v>
      </c>
    </row>
    <row r="194" spans="1:36" s="13" customFormat="1" ht="30" x14ac:dyDescent="0.25">
      <c r="A194" s="17">
        <v>186</v>
      </c>
      <c r="B194" s="17" t="s">
        <v>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52" t="s">
        <v>805</v>
      </c>
      <c r="Q194" s="53">
        <v>314460</v>
      </c>
      <c r="R194" s="213"/>
      <c r="S194" s="213"/>
      <c r="T194" s="213"/>
      <c r="U194" s="213"/>
      <c r="V194" s="213"/>
      <c r="W194" s="213"/>
      <c r="X194" s="72">
        <v>314460</v>
      </c>
      <c r="Y194" s="213"/>
      <c r="Z194" s="213"/>
      <c r="AA194" s="213"/>
      <c r="AB194" s="211">
        <v>281460</v>
      </c>
      <c r="AC194" s="211">
        <v>33000</v>
      </c>
      <c r="AD194" s="123" t="s">
        <v>1010</v>
      </c>
      <c r="AE194" s="195"/>
      <c r="AF194" s="195"/>
      <c r="AG194" s="150">
        <v>281460</v>
      </c>
      <c r="AH194" s="195"/>
      <c r="AI194" s="195"/>
      <c r="AJ194" s="33">
        <f t="shared" si="2"/>
        <v>0</v>
      </c>
    </row>
    <row r="195" spans="1:36" s="13" customFormat="1" ht="30" x14ac:dyDescent="0.25">
      <c r="A195" s="17">
        <v>187</v>
      </c>
      <c r="B195" s="17" t="s">
        <v>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52" t="s">
        <v>806</v>
      </c>
      <c r="Q195" s="53">
        <v>419280</v>
      </c>
      <c r="R195" s="213"/>
      <c r="S195" s="213"/>
      <c r="T195" s="213"/>
      <c r="U195" s="213"/>
      <c r="V195" s="213"/>
      <c r="W195" s="213"/>
      <c r="X195" s="53">
        <v>42904</v>
      </c>
      <c r="Y195" s="213"/>
      <c r="Z195" s="213"/>
      <c r="AA195" s="213"/>
      <c r="AB195" s="211">
        <v>37904</v>
      </c>
      <c r="AC195" s="211">
        <v>5000</v>
      </c>
      <c r="AD195" s="123" t="s">
        <v>1010</v>
      </c>
      <c r="AE195" s="195"/>
      <c r="AF195" s="195"/>
      <c r="AG195" s="150">
        <v>414280</v>
      </c>
      <c r="AH195" s="195"/>
      <c r="AI195" s="195"/>
      <c r="AJ195" s="33">
        <f t="shared" si="2"/>
        <v>0</v>
      </c>
    </row>
    <row r="196" spans="1:36" s="13" customFormat="1" ht="30" x14ac:dyDescent="0.25">
      <c r="A196" s="17">
        <v>188</v>
      </c>
      <c r="B196" s="17" t="s">
        <v>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52" t="s">
        <v>807</v>
      </c>
      <c r="Q196" s="53">
        <v>23973</v>
      </c>
      <c r="R196" s="213"/>
      <c r="S196" s="213"/>
      <c r="T196" s="213"/>
      <c r="U196" s="213"/>
      <c r="V196" s="213"/>
      <c r="W196" s="213"/>
      <c r="X196" s="53">
        <v>15435</v>
      </c>
      <c r="Y196" s="213"/>
      <c r="Z196" s="213"/>
      <c r="AA196" s="213"/>
      <c r="AB196" s="211">
        <v>12435</v>
      </c>
      <c r="AC196" s="211">
        <v>3000</v>
      </c>
      <c r="AD196" s="123" t="s">
        <v>1010</v>
      </c>
      <c r="AE196" s="195"/>
      <c r="AF196" s="195"/>
      <c r="AG196" s="150">
        <v>20973</v>
      </c>
      <c r="AH196" s="195"/>
      <c r="AI196" s="195"/>
      <c r="AJ196" s="33">
        <f t="shared" si="2"/>
        <v>0</v>
      </c>
    </row>
    <row r="197" spans="1:36" s="13" customFormat="1" ht="30" x14ac:dyDescent="0.25">
      <c r="A197" s="17">
        <v>189</v>
      </c>
      <c r="B197" s="17" t="s">
        <v>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52" t="s">
        <v>808</v>
      </c>
      <c r="Q197" s="53">
        <v>316715</v>
      </c>
      <c r="R197" s="213"/>
      <c r="S197" s="213"/>
      <c r="T197" s="213"/>
      <c r="U197" s="213"/>
      <c r="V197" s="213"/>
      <c r="W197" s="213"/>
      <c r="X197" s="53">
        <v>316715</v>
      </c>
      <c r="Y197" s="213"/>
      <c r="Z197" s="213"/>
      <c r="AA197" s="213"/>
      <c r="AB197" s="211">
        <v>281715</v>
      </c>
      <c r="AC197" s="211">
        <v>35000</v>
      </c>
      <c r="AD197" s="123" t="s">
        <v>1010</v>
      </c>
      <c r="AE197" s="195"/>
      <c r="AF197" s="195"/>
      <c r="AG197" s="150">
        <v>281715</v>
      </c>
      <c r="AH197" s="195"/>
      <c r="AI197" s="195"/>
      <c r="AJ197" s="33">
        <f t="shared" si="2"/>
        <v>0</v>
      </c>
    </row>
    <row r="198" spans="1:36" s="13" customFormat="1" ht="30" x14ac:dyDescent="0.25">
      <c r="A198" s="17">
        <v>190</v>
      </c>
      <c r="B198" s="17" t="s">
        <v>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52" t="s">
        <v>809</v>
      </c>
      <c r="Q198" s="53">
        <v>1005390</v>
      </c>
      <c r="R198" s="213"/>
      <c r="S198" s="213"/>
      <c r="T198" s="213"/>
      <c r="U198" s="213"/>
      <c r="V198" s="213"/>
      <c r="W198" s="213"/>
      <c r="X198" s="53">
        <v>1005390</v>
      </c>
      <c r="Y198" s="213"/>
      <c r="Z198" s="213"/>
      <c r="AA198" s="213"/>
      <c r="AB198" s="211">
        <v>855390</v>
      </c>
      <c r="AC198" s="211">
        <v>150000</v>
      </c>
      <c r="AD198" s="123" t="s">
        <v>1010</v>
      </c>
      <c r="AE198" s="195"/>
      <c r="AF198" s="195"/>
      <c r="AG198" s="150">
        <v>855390</v>
      </c>
      <c r="AH198" s="195"/>
      <c r="AI198" s="195"/>
      <c r="AJ198" s="33">
        <f t="shared" si="2"/>
        <v>0</v>
      </c>
    </row>
    <row r="199" spans="1:36" s="13" customFormat="1" ht="30" x14ac:dyDescent="0.25">
      <c r="A199" s="17">
        <v>191</v>
      </c>
      <c r="B199" s="17" t="s">
        <v>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52" t="s">
        <v>810</v>
      </c>
      <c r="Q199" s="53">
        <v>91350</v>
      </c>
      <c r="R199" s="213"/>
      <c r="S199" s="213"/>
      <c r="T199" s="213"/>
      <c r="U199" s="213"/>
      <c r="V199" s="213"/>
      <c r="W199" s="213"/>
      <c r="X199" s="53">
        <v>91350</v>
      </c>
      <c r="Y199" s="213"/>
      <c r="Z199" s="213"/>
      <c r="AA199" s="213"/>
      <c r="AB199" s="211">
        <v>76350</v>
      </c>
      <c r="AC199" s="211">
        <v>15000</v>
      </c>
      <c r="AD199" s="123" t="s">
        <v>1010</v>
      </c>
      <c r="AE199" s="195"/>
      <c r="AF199" s="195"/>
      <c r="AG199" s="150">
        <v>76350</v>
      </c>
      <c r="AH199" s="195"/>
      <c r="AI199" s="195"/>
      <c r="AJ199" s="33">
        <f t="shared" si="2"/>
        <v>0</v>
      </c>
    </row>
    <row r="200" spans="1:36" s="13" customFormat="1" ht="30" x14ac:dyDescent="0.25">
      <c r="A200" s="17">
        <v>192</v>
      </c>
      <c r="B200" s="17" t="s">
        <v>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52" t="s">
        <v>811</v>
      </c>
      <c r="Q200" s="53">
        <v>48929</v>
      </c>
      <c r="R200" s="213"/>
      <c r="S200" s="213"/>
      <c r="T200" s="213"/>
      <c r="U200" s="213"/>
      <c r="V200" s="213"/>
      <c r="W200" s="213"/>
      <c r="X200" s="53">
        <v>48929</v>
      </c>
      <c r="Y200" s="213"/>
      <c r="Z200" s="213"/>
      <c r="AA200" s="213"/>
      <c r="AB200" s="211">
        <v>37929</v>
      </c>
      <c r="AC200" s="211">
        <v>11000</v>
      </c>
      <c r="AD200" s="123" t="s">
        <v>1010</v>
      </c>
      <c r="AE200" s="195"/>
      <c r="AF200" s="195"/>
      <c r="AG200" s="150">
        <v>37929</v>
      </c>
      <c r="AH200" s="195"/>
      <c r="AI200" s="195"/>
      <c r="AJ200" s="33">
        <f t="shared" si="2"/>
        <v>0</v>
      </c>
    </row>
    <row r="201" spans="1:36" s="13" customFormat="1" ht="30" x14ac:dyDescent="0.25">
      <c r="A201" s="17">
        <v>193</v>
      </c>
      <c r="B201" s="17" t="s">
        <v>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52" t="s">
        <v>812</v>
      </c>
      <c r="Q201" s="53">
        <v>104370</v>
      </c>
      <c r="R201" s="213"/>
      <c r="S201" s="213"/>
      <c r="T201" s="213"/>
      <c r="U201" s="213"/>
      <c r="V201" s="213"/>
      <c r="W201" s="213"/>
      <c r="X201" s="78">
        <v>32438</v>
      </c>
      <c r="Y201" s="213"/>
      <c r="Z201" s="213"/>
      <c r="AA201" s="213"/>
      <c r="AB201" s="211">
        <v>29438</v>
      </c>
      <c r="AC201" s="211">
        <v>3000</v>
      </c>
      <c r="AD201" s="123" t="s">
        <v>1010</v>
      </c>
      <c r="AE201" s="195"/>
      <c r="AF201" s="195"/>
      <c r="AG201" s="150">
        <v>101370</v>
      </c>
      <c r="AH201" s="195"/>
      <c r="AI201" s="195"/>
      <c r="AJ201" s="33">
        <f t="shared" si="2"/>
        <v>0</v>
      </c>
    </row>
    <row r="202" spans="1:36" s="13" customFormat="1" ht="30" x14ac:dyDescent="0.25">
      <c r="A202" s="17">
        <v>194</v>
      </c>
      <c r="B202" s="17" t="s">
        <v>4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52" t="s">
        <v>813</v>
      </c>
      <c r="Q202" s="53">
        <v>658300</v>
      </c>
      <c r="R202" s="213"/>
      <c r="S202" s="213"/>
      <c r="T202" s="213"/>
      <c r="U202" s="213"/>
      <c r="V202" s="213"/>
      <c r="W202" s="213"/>
      <c r="X202" s="78">
        <v>658300</v>
      </c>
      <c r="Y202" s="213"/>
      <c r="Z202" s="213"/>
      <c r="AA202" s="213"/>
      <c r="AB202" s="211">
        <v>578300</v>
      </c>
      <c r="AC202" s="211">
        <v>80000</v>
      </c>
      <c r="AD202" s="123" t="s">
        <v>1010</v>
      </c>
      <c r="AE202" s="195"/>
      <c r="AF202" s="195"/>
      <c r="AG202" s="150">
        <v>578300</v>
      </c>
      <c r="AH202" s="195"/>
      <c r="AI202" s="195"/>
      <c r="AJ202" s="33">
        <f t="shared" ref="AJ202:AJ265" si="3">X202-AB202-AC202</f>
        <v>0</v>
      </c>
    </row>
    <row r="203" spans="1:36" s="13" customFormat="1" ht="30" x14ac:dyDescent="0.25">
      <c r="A203" s="17">
        <v>195</v>
      </c>
      <c r="B203" s="17" t="s">
        <v>4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52" t="s">
        <v>814</v>
      </c>
      <c r="Q203" s="53">
        <v>127740</v>
      </c>
      <c r="R203" s="213"/>
      <c r="S203" s="213"/>
      <c r="T203" s="213"/>
      <c r="U203" s="213"/>
      <c r="V203" s="213"/>
      <c r="W203" s="213"/>
      <c r="X203" s="78">
        <v>12372</v>
      </c>
      <c r="Y203" s="213"/>
      <c r="Z203" s="213"/>
      <c r="AA203" s="213"/>
      <c r="AB203" s="211">
        <v>8172</v>
      </c>
      <c r="AC203" s="211">
        <v>4200</v>
      </c>
      <c r="AD203" s="123" t="s">
        <v>1010</v>
      </c>
      <c r="AE203" s="195"/>
      <c r="AF203" s="195"/>
      <c r="AG203" s="150">
        <v>123540</v>
      </c>
      <c r="AH203" s="195"/>
      <c r="AI203" s="195"/>
      <c r="AJ203" s="33">
        <f t="shared" si="3"/>
        <v>0</v>
      </c>
    </row>
    <row r="204" spans="1:36" s="13" customFormat="1" ht="30" x14ac:dyDescent="0.25">
      <c r="A204" s="17">
        <v>196</v>
      </c>
      <c r="B204" s="17" t="s">
        <v>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52" t="s">
        <v>815</v>
      </c>
      <c r="Q204" s="53">
        <v>63870</v>
      </c>
      <c r="R204" s="213"/>
      <c r="S204" s="213"/>
      <c r="T204" s="213"/>
      <c r="U204" s="213"/>
      <c r="V204" s="213"/>
      <c r="W204" s="213"/>
      <c r="X204" s="78">
        <v>6186</v>
      </c>
      <c r="Y204" s="213"/>
      <c r="Z204" s="213"/>
      <c r="AA204" s="213"/>
      <c r="AB204" s="211">
        <v>3086</v>
      </c>
      <c r="AC204" s="211">
        <v>3100</v>
      </c>
      <c r="AD204" s="123" t="s">
        <v>1010</v>
      </c>
      <c r="AE204" s="195"/>
      <c r="AF204" s="195"/>
      <c r="AG204" s="150">
        <v>60770</v>
      </c>
      <c r="AH204" s="195"/>
      <c r="AI204" s="195"/>
      <c r="AJ204" s="33">
        <f t="shared" si="3"/>
        <v>0</v>
      </c>
    </row>
    <row r="205" spans="1:36" s="13" customFormat="1" ht="30" x14ac:dyDescent="0.25">
      <c r="A205" s="17">
        <v>197</v>
      </c>
      <c r="B205" s="17" t="s">
        <v>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52" t="s">
        <v>816</v>
      </c>
      <c r="Q205" s="53">
        <v>195780</v>
      </c>
      <c r="R205" s="213"/>
      <c r="S205" s="213"/>
      <c r="T205" s="213"/>
      <c r="U205" s="213"/>
      <c r="V205" s="213"/>
      <c r="W205" s="213"/>
      <c r="X205" s="78">
        <v>13380</v>
      </c>
      <c r="Y205" s="213"/>
      <c r="Z205" s="213"/>
      <c r="AA205" s="213"/>
      <c r="AB205" s="211">
        <v>10380</v>
      </c>
      <c r="AC205" s="211">
        <v>3000</v>
      </c>
      <c r="AD205" s="123" t="s">
        <v>1010</v>
      </c>
      <c r="AE205" s="195"/>
      <c r="AF205" s="195"/>
      <c r="AG205" s="150">
        <v>192780</v>
      </c>
      <c r="AH205" s="195"/>
      <c r="AI205" s="195"/>
      <c r="AJ205" s="33">
        <f t="shared" si="3"/>
        <v>0</v>
      </c>
    </row>
    <row r="206" spans="1:36" s="13" customFormat="1" ht="30" x14ac:dyDescent="0.25">
      <c r="A206" s="17">
        <v>198</v>
      </c>
      <c r="B206" s="17" t="s">
        <v>4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52" t="s">
        <v>817</v>
      </c>
      <c r="Q206" s="53">
        <v>602262</v>
      </c>
      <c r="R206" s="213"/>
      <c r="S206" s="213"/>
      <c r="T206" s="213"/>
      <c r="U206" s="213"/>
      <c r="V206" s="213"/>
      <c r="W206" s="213"/>
      <c r="X206" s="78">
        <v>97314</v>
      </c>
      <c r="Y206" s="213"/>
      <c r="Z206" s="213"/>
      <c r="AA206" s="213"/>
      <c r="AB206" s="211">
        <v>77314</v>
      </c>
      <c r="AC206" s="211">
        <v>20000</v>
      </c>
      <c r="AD206" s="123" t="s">
        <v>1010</v>
      </c>
      <c r="AE206" s="195"/>
      <c r="AF206" s="195"/>
      <c r="AG206" s="150">
        <v>582262</v>
      </c>
      <c r="AH206" s="195"/>
      <c r="AI206" s="195"/>
      <c r="AJ206" s="33">
        <f t="shared" si="3"/>
        <v>0</v>
      </c>
    </row>
    <row r="207" spans="1:36" s="13" customFormat="1" ht="30" x14ac:dyDescent="0.25">
      <c r="A207" s="17">
        <v>199</v>
      </c>
      <c r="B207" s="17" t="s">
        <v>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52" t="s">
        <v>818</v>
      </c>
      <c r="Q207" s="53">
        <v>137032</v>
      </c>
      <c r="R207" s="213"/>
      <c r="S207" s="213"/>
      <c r="T207" s="213"/>
      <c r="U207" s="213"/>
      <c r="V207" s="213"/>
      <c r="W207" s="213"/>
      <c r="X207" s="78">
        <v>64876</v>
      </c>
      <c r="Y207" s="213"/>
      <c r="Z207" s="213"/>
      <c r="AA207" s="213"/>
      <c r="AB207" s="211">
        <v>54876</v>
      </c>
      <c r="AC207" s="211">
        <v>10000</v>
      </c>
      <c r="AD207" s="123" t="s">
        <v>1010</v>
      </c>
      <c r="AE207" s="195"/>
      <c r="AF207" s="195"/>
      <c r="AG207" s="150">
        <v>127032</v>
      </c>
      <c r="AH207" s="195"/>
      <c r="AI207" s="195"/>
      <c r="AJ207" s="33">
        <f t="shared" si="3"/>
        <v>0</v>
      </c>
    </row>
    <row r="208" spans="1:36" s="13" customFormat="1" ht="30" x14ac:dyDescent="0.25">
      <c r="A208" s="17">
        <v>200</v>
      </c>
      <c r="B208" s="17" t="s">
        <v>4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52" t="s">
        <v>819</v>
      </c>
      <c r="Q208" s="53">
        <v>100377</v>
      </c>
      <c r="R208" s="213"/>
      <c r="S208" s="213"/>
      <c r="T208" s="213"/>
      <c r="U208" s="213"/>
      <c r="V208" s="213"/>
      <c r="W208" s="213"/>
      <c r="X208" s="72">
        <v>16219</v>
      </c>
      <c r="Y208" s="213"/>
      <c r="Z208" s="213"/>
      <c r="AA208" s="213"/>
      <c r="AB208" s="211">
        <v>14219</v>
      </c>
      <c r="AC208" s="211">
        <v>2000</v>
      </c>
      <c r="AD208" s="123" t="s">
        <v>1010</v>
      </c>
      <c r="AE208" s="195"/>
      <c r="AF208" s="195"/>
      <c r="AG208" s="150">
        <v>98377</v>
      </c>
      <c r="AH208" s="195"/>
      <c r="AI208" s="195"/>
      <c r="AJ208" s="33">
        <f t="shared" si="3"/>
        <v>0</v>
      </c>
    </row>
    <row r="209" spans="1:36" s="13" customFormat="1" ht="30" x14ac:dyDescent="0.25">
      <c r="A209" s="17">
        <v>201</v>
      </c>
      <c r="B209" s="17" t="s">
        <v>4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52" t="s">
        <v>820</v>
      </c>
      <c r="Q209" s="53">
        <v>152250</v>
      </c>
      <c r="R209" s="213"/>
      <c r="S209" s="213"/>
      <c r="T209" s="213"/>
      <c r="U209" s="213"/>
      <c r="V209" s="213"/>
      <c r="W209" s="213"/>
      <c r="X209" s="72">
        <v>152250</v>
      </c>
      <c r="Y209" s="213"/>
      <c r="Z209" s="213"/>
      <c r="AA209" s="213"/>
      <c r="AB209" s="211">
        <v>137250</v>
      </c>
      <c r="AC209" s="211">
        <v>15000</v>
      </c>
      <c r="AD209" s="123" t="s">
        <v>1010</v>
      </c>
      <c r="AE209" s="195"/>
      <c r="AF209" s="195"/>
      <c r="AG209" s="150">
        <v>137250</v>
      </c>
      <c r="AH209" s="195"/>
      <c r="AI209" s="195"/>
      <c r="AJ209" s="33">
        <f t="shared" si="3"/>
        <v>0</v>
      </c>
    </row>
    <row r="210" spans="1:36" s="13" customFormat="1" ht="30" x14ac:dyDescent="0.25">
      <c r="A210" s="17">
        <v>202</v>
      </c>
      <c r="B210" s="17" t="s">
        <v>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52" t="s">
        <v>821</v>
      </c>
      <c r="Q210" s="53">
        <v>32758</v>
      </c>
      <c r="R210" s="213"/>
      <c r="S210" s="213"/>
      <c r="T210" s="213"/>
      <c r="U210" s="213"/>
      <c r="V210" s="213"/>
      <c r="W210" s="213"/>
      <c r="X210" s="72">
        <v>10100</v>
      </c>
      <c r="Y210" s="213"/>
      <c r="Z210" s="213"/>
      <c r="AA210" s="213"/>
      <c r="AB210" s="211">
        <v>8100</v>
      </c>
      <c r="AC210" s="211">
        <v>2000</v>
      </c>
      <c r="AD210" s="123" t="s">
        <v>1010</v>
      </c>
      <c r="AE210" s="195"/>
      <c r="AF210" s="195"/>
      <c r="AG210" s="150">
        <v>30758</v>
      </c>
      <c r="AH210" s="195"/>
      <c r="AI210" s="195"/>
      <c r="AJ210" s="33">
        <f t="shared" si="3"/>
        <v>0</v>
      </c>
    </row>
    <row r="211" spans="1:36" s="13" customFormat="1" ht="30" x14ac:dyDescent="0.25">
      <c r="A211" s="17">
        <v>203</v>
      </c>
      <c r="B211" s="17" t="s">
        <v>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52" t="s">
        <v>822</v>
      </c>
      <c r="Q211" s="53">
        <v>501885</v>
      </c>
      <c r="R211" s="213"/>
      <c r="S211" s="213"/>
      <c r="T211" s="213"/>
      <c r="U211" s="213"/>
      <c r="V211" s="213"/>
      <c r="W211" s="213"/>
      <c r="X211" s="72">
        <v>81095</v>
      </c>
      <c r="Y211" s="213"/>
      <c r="Z211" s="213"/>
      <c r="AA211" s="213"/>
      <c r="AB211" s="211">
        <v>71095</v>
      </c>
      <c r="AC211" s="211">
        <v>10000</v>
      </c>
      <c r="AD211" s="123" t="s">
        <v>1010</v>
      </c>
      <c r="AE211" s="195"/>
      <c r="AF211" s="195"/>
      <c r="AG211" s="150">
        <v>491885</v>
      </c>
      <c r="AH211" s="195"/>
      <c r="AI211" s="195"/>
      <c r="AJ211" s="33">
        <f t="shared" si="3"/>
        <v>0</v>
      </c>
    </row>
    <row r="212" spans="1:36" s="13" customFormat="1" ht="30" x14ac:dyDescent="0.25">
      <c r="A212" s="17">
        <v>204</v>
      </c>
      <c r="B212" s="17" t="s">
        <v>4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52" t="s">
        <v>823</v>
      </c>
      <c r="Q212" s="53">
        <v>1043700</v>
      </c>
      <c r="R212" s="213"/>
      <c r="S212" s="213"/>
      <c r="T212" s="213"/>
      <c r="U212" s="213"/>
      <c r="V212" s="213"/>
      <c r="W212" s="213"/>
      <c r="X212" s="72">
        <v>324380</v>
      </c>
      <c r="Y212" s="213"/>
      <c r="Z212" s="213"/>
      <c r="AA212" s="213"/>
      <c r="AB212" s="211">
        <v>289380</v>
      </c>
      <c r="AC212" s="211">
        <v>35000</v>
      </c>
      <c r="AD212" s="123" t="s">
        <v>1010</v>
      </c>
      <c r="AE212" s="195"/>
      <c r="AF212" s="195"/>
      <c r="AG212" s="150">
        <v>1008700</v>
      </c>
      <c r="AH212" s="195"/>
      <c r="AI212" s="195"/>
      <c r="AJ212" s="33">
        <f t="shared" si="3"/>
        <v>0</v>
      </c>
    </row>
    <row r="213" spans="1:36" s="13" customFormat="1" ht="30" x14ac:dyDescent="0.25">
      <c r="A213" s="17">
        <v>205</v>
      </c>
      <c r="B213" s="17" t="s">
        <v>4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52" t="s">
        <v>824</v>
      </c>
      <c r="Q213" s="53">
        <v>352536</v>
      </c>
      <c r="R213" s="213"/>
      <c r="S213" s="213"/>
      <c r="T213" s="213"/>
      <c r="U213" s="213"/>
      <c r="V213" s="213"/>
      <c r="W213" s="213"/>
      <c r="X213" s="72">
        <v>74232</v>
      </c>
      <c r="Y213" s="213"/>
      <c r="Z213" s="213"/>
      <c r="AA213" s="213"/>
      <c r="AB213" s="211">
        <v>64232</v>
      </c>
      <c r="AC213" s="211">
        <v>10000</v>
      </c>
      <c r="AD213" s="123" t="s">
        <v>1010</v>
      </c>
      <c r="AE213" s="195"/>
      <c r="AF213" s="195"/>
      <c r="AG213" s="150">
        <v>342536</v>
      </c>
      <c r="AH213" s="195"/>
      <c r="AI213" s="195"/>
      <c r="AJ213" s="33">
        <f t="shared" si="3"/>
        <v>0</v>
      </c>
    </row>
    <row r="214" spans="1:36" s="13" customFormat="1" ht="30" x14ac:dyDescent="0.25">
      <c r="A214" s="17">
        <v>206</v>
      </c>
      <c r="B214" s="17" t="s">
        <v>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52" t="s">
        <v>825</v>
      </c>
      <c r="Q214" s="53">
        <v>85440</v>
      </c>
      <c r="R214" s="213"/>
      <c r="S214" s="213"/>
      <c r="T214" s="213"/>
      <c r="U214" s="213"/>
      <c r="V214" s="213"/>
      <c r="W214" s="213"/>
      <c r="X214" s="72">
        <v>85440</v>
      </c>
      <c r="Y214" s="213"/>
      <c r="Z214" s="213"/>
      <c r="AA214" s="213"/>
      <c r="AB214" s="211">
        <v>70440</v>
      </c>
      <c r="AC214" s="211">
        <v>15000</v>
      </c>
      <c r="AD214" s="123" t="s">
        <v>1010</v>
      </c>
      <c r="AE214" s="195"/>
      <c r="AF214" s="195"/>
      <c r="AG214" s="150">
        <v>70440</v>
      </c>
      <c r="AH214" s="195"/>
      <c r="AI214" s="195"/>
      <c r="AJ214" s="33">
        <f t="shared" si="3"/>
        <v>0</v>
      </c>
    </row>
    <row r="215" spans="1:36" s="13" customFormat="1" ht="30" x14ac:dyDescent="0.25">
      <c r="A215" s="17">
        <v>207</v>
      </c>
      <c r="B215" s="17" t="s">
        <v>4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52" t="s">
        <v>826</v>
      </c>
      <c r="Q215" s="53">
        <v>42220</v>
      </c>
      <c r="R215" s="213"/>
      <c r="S215" s="213"/>
      <c r="T215" s="213"/>
      <c r="U215" s="213"/>
      <c r="V215" s="213"/>
      <c r="W215" s="213"/>
      <c r="X215" s="72">
        <v>12372</v>
      </c>
      <c r="Y215" s="213"/>
      <c r="Z215" s="213"/>
      <c r="AA215" s="213"/>
      <c r="AB215" s="211">
        <v>10372</v>
      </c>
      <c r="AC215" s="211">
        <v>2000</v>
      </c>
      <c r="AD215" s="123" t="s">
        <v>1010</v>
      </c>
      <c r="AE215" s="195"/>
      <c r="AF215" s="195"/>
      <c r="AG215" s="150">
        <v>40220</v>
      </c>
      <c r="AH215" s="195"/>
      <c r="AI215" s="195"/>
      <c r="AJ215" s="33">
        <f t="shared" si="3"/>
        <v>0</v>
      </c>
    </row>
    <row r="216" spans="1:36" s="13" customFormat="1" ht="30" x14ac:dyDescent="0.25">
      <c r="A216" s="17">
        <v>208</v>
      </c>
      <c r="B216" s="17" t="s">
        <v>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52" t="s">
        <v>827</v>
      </c>
      <c r="Q216" s="53">
        <v>317145</v>
      </c>
      <c r="R216" s="213"/>
      <c r="S216" s="213"/>
      <c r="T216" s="213"/>
      <c r="U216" s="213"/>
      <c r="V216" s="213"/>
      <c r="W216" s="213"/>
      <c r="X216" s="72">
        <v>48657</v>
      </c>
      <c r="Y216" s="213"/>
      <c r="Z216" s="213"/>
      <c r="AA216" s="213"/>
      <c r="AB216" s="211">
        <v>43657</v>
      </c>
      <c r="AC216" s="211">
        <v>5000</v>
      </c>
      <c r="AD216" s="123" t="s">
        <v>1010</v>
      </c>
      <c r="AE216" s="195"/>
      <c r="AF216" s="195"/>
      <c r="AG216" s="150">
        <v>312145</v>
      </c>
      <c r="AH216" s="195"/>
      <c r="AI216" s="195"/>
      <c r="AJ216" s="33">
        <f t="shared" si="3"/>
        <v>0</v>
      </c>
    </row>
    <row r="217" spans="1:36" s="13" customFormat="1" ht="30" x14ac:dyDescent="0.25">
      <c r="A217" s="17">
        <v>209</v>
      </c>
      <c r="B217" s="17" t="s">
        <v>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52" t="s">
        <v>828</v>
      </c>
      <c r="Q217" s="53">
        <v>317145</v>
      </c>
      <c r="R217" s="213"/>
      <c r="S217" s="213"/>
      <c r="T217" s="213"/>
      <c r="U217" s="213"/>
      <c r="V217" s="213"/>
      <c r="W217" s="213"/>
      <c r="X217" s="78">
        <v>48657</v>
      </c>
      <c r="Y217" s="213"/>
      <c r="Z217" s="213"/>
      <c r="AA217" s="213"/>
      <c r="AB217" s="211">
        <v>43657</v>
      </c>
      <c r="AC217" s="211">
        <v>5000</v>
      </c>
      <c r="AD217" s="123" t="s">
        <v>1010</v>
      </c>
      <c r="AE217" s="195"/>
      <c r="AF217" s="195"/>
      <c r="AG217" s="150">
        <v>312145</v>
      </c>
      <c r="AH217" s="195"/>
      <c r="AI217" s="195"/>
      <c r="AJ217" s="33">
        <f t="shared" si="3"/>
        <v>0</v>
      </c>
    </row>
    <row r="218" spans="1:36" s="13" customFormat="1" ht="30" x14ac:dyDescent="0.25">
      <c r="A218" s="17">
        <v>210</v>
      </c>
      <c r="B218" s="17" t="s">
        <v>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52" t="s">
        <v>829</v>
      </c>
      <c r="Q218" s="53">
        <v>208616</v>
      </c>
      <c r="R218" s="213"/>
      <c r="S218" s="213"/>
      <c r="T218" s="213"/>
      <c r="U218" s="213"/>
      <c r="V218" s="213"/>
      <c r="W218" s="213"/>
      <c r="X218" s="72">
        <v>208616</v>
      </c>
      <c r="Y218" s="213"/>
      <c r="Z218" s="213"/>
      <c r="AA218" s="213"/>
      <c r="AB218" s="211">
        <v>184616</v>
      </c>
      <c r="AC218" s="211">
        <v>24000</v>
      </c>
      <c r="AD218" s="123" t="s">
        <v>1010</v>
      </c>
      <c r="AE218" s="195"/>
      <c r="AF218" s="195"/>
      <c r="AG218" s="150">
        <v>184616</v>
      </c>
      <c r="AH218" s="195"/>
      <c r="AI218" s="195"/>
      <c r="AJ218" s="33">
        <f t="shared" si="3"/>
        <v>0</v>
      </c>
    </row>
    <row r="219" spans="1:36" s="13" customFormat="1" ht="30" x14ac:dyDescent="0.25">
      <c r="A219" s="17">
        <v>211</v>
      </c>
      <c r="B219" s="17" t="s">
        <v>4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52" t="s">
        <v>830</v>
      </c>
      <c r="Q219" s="53">
        <v>104370</v>
      </c>
      <c r="R219" s="213"/>
      <c r="S219" s="213"/>
      <c r="T219" s="213"/>
      <c r="U219" s="213"/>
      <c r="V219" s="213"/>
      <c r="W219" s="213"/>
      <c r="X219" s="72">
        <v>32438</v>
      </c>
      <c r="Y219" s="213"/>
      <c r="Z219" s="213"/>
      <c r="AA219" s="213"/>
      <c r="AB219" s="211">
        <v>29438</v>
      </c>
      <c r="AC219" s="211">
        <v>3000</v>
      </c>
      <c r="AD219" s="123" t="s">
        <v>1010</v>
      </c>
      <c r="AE219" s="195"/>
      <c r="AF219" s="195"/>
      <c r="AG219" s="150">
        <v>101370</v>
      </c>
      <c r="AH219" s="195"/>
      <c r="AI219" s="195"/>
      <c r="AJ219" s="33">
        <f t="shared" si="3"/>
        <v>0</v>
      </c>
    </row>
    <row r="220" spans="1:36" s="13" customFormat="1" ht="30" x14ac:dyDescent="0.25">
      <c r="A220" s="17">
        <v>212</v>
      </c>
      <c r="B220" s="17" t="s">
        <v>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52" t="s">
        <v>831</v>
      </c>
      <c r="Q220" s="53">
        <v>200754</v>
      </c>
      <c r="R220" s="213"/>
      <c r="S220" s="213"/>
      <c r="T220" s="213"/>
      <c r="U220" s="213"/>
      <c r="V220" s="213"/>
      <c r="W220" s="213"/>
      <c r="X220" s="72">
        <v>32438</v>
      </c>
      <c r="Y220" s="213"/>
      <c r="Z220" s="213"/>
      <c r="AA220" s="213"/>
      <c r="AB220" s="211">
        <v>29438</v>
      </c>
      <c r="AC220" s="211">
        <v>3000</v>
      </c>
      <c r="AD220" s="123" t="s">
        <v>1010</v>
      </c>
      <c r="AE220" s="195"/>
      <c r="AF220" s="195"/>
      <c r="AG220" s="150">
        <v>197754</v>
      </c>
      <c r="AH220" s="195"/>
      <c r="AI220" s="195"/>
      <c r="AJ220" s="33">
        <f t="shared" si="3"/>
        <v>0</v>
      </c>
    </row>
    <row r="221" spans="1:36" s="13" customFormat="1" ht="30" x14ac:dyDescent="0.25">
      <c r="A221" s="17">
        <v>213</v>
      </c>
      <c r="B221" s="17" t="s">
        <v>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52" t="s">
        <v>832</v>
      </c>
      <c r="Q221" s="53">
        <v>163502</v>
      </c>
      <c r="R221" s="213"/>
      <c r="S221" s="213"/>
      <c r="T221" s="213"/>
      <c r="U221" s="213"/>
      <c r="V221" s="213"/>
      <c r="W221" s="213"/>
      <c r="X221" s="72">
        <v>32438</v>
      </c>
      <c r="Y221" s="213"/>
      <c r="Z221" s="213"/>
      <c r="AA221" s="213"/>
      <c r="AB221" s="211">
        <v>29438</v>
      </c>
      <c r="AC221" s="211">
        <v>3000</v>
      </c>
      <c r="AD221" s="123" t="s">
        <v>1010</v>
      </c>
      <c r="AE221" s="195"/>
      <c r="AF221" s="195"/>
      <c r="AG221" s="150">
        <v>160502</v>
      </c>
      <c r="AH221" s="195"/>
      <c r="AI221" s="195"/>
      <c r="AJ221" s="33">
        <f t="shared" si="3"/>
        <v>0</v>
      </c>
    </row>
    <row r="222" spans="1:36" s="13" customFormat="1" ht="30" x14ac:dyDescent="0.25">
      <c r="A222" s="17">
        <v>214</v>
      </c>
      <c r="B222" s="17" t="s">
        <v>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52" t="s">
        <v>833</v>
      </c>
      <c r="Q222" s="53">
        <v>163502</v>
      </c>
      <c r="R222" s="213"/>
      <c r="S222" s="213"/>
      <c r="T222" s="213"/>
      <c r="U222" s="213"/>
      <c r="V222" s="213"/>
      <c r="W222" s="213"/>
      <c r="X222" s="72">
        <v>32438</v>
      </c>
      <c r="Y222" s="213"/>
      <c r="Z222" s="213"/>
      <c r="AA222" s="213"/>
      <c r="AB222" s="211">
        <v>29438</v>
      </c>
      <c r="AC222" s="211">
        <v>3000</v>
      </c>
      <c r="AD222" s="123" t="s">
        <v>1010</v>
      </c>
      <c r="AE222" s="195"/>
      <c r="AF222" s="195"/>
      <c r="AG222" s="150">
        <v>160502</v>
      </c>
      <c r="AH222" s="195"/>
      <c r="AI222" s="195"/>
      <c r="AJ222" s="33">
        <f t="shared" si="3"/>
        <v>0</v>
      </c>
    </row>
    <row r="223" spans="1:36" s="13" customFormat="1" ht="30" x14ac:dyDescent="0.25">
      <c r="A223" s="17">
        <v>215</v>
      </c>
      <c r="B223" s="17" t="s">
        <v>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52" t="s">
        <v>834</v>
      </c>
      <c r="Q223" s="53">
        <v>268850</v>
      </c>
      <c r="R223" s="213"/>
      <c r="S223" s="213"/>
      <c r="T223" s="213"/>
      <c r="U223" s="213"/>
      <c r="V223" s="213"/>
      <c r="W223" s="213"/>
      <c r="X223" s="78">
        <v>268850</v>
      </c>
      <c r="Y223" s="213"/>
      <c r="Z223" s="213"/>
      <c r="AA223" s="213"/>
      <c r="AB223" s="211">
        <v>238850</v>
      </c>
      <c r="AC223" s="211">
        <v>30000</v>
      </c>
      <c r="AD223" s="123" t="s">
        <v>1011</v>
      </c>
      <c r="AE223" s="195"/>
      <c r="AF223" s="195"/>
      <c r="AG223" s="150">
        <v>238850</v>
      </c>
      <c r="AH223" s="195"/>
      <c r="AI223" s="195"/>
      <c r="AJ223" s="33">
        <f t="shared" si="3"/>
        <v>0</v>
      </c>
    </row>
    <row r="224" spans="1:36" s="13" customFormat="1" ht="30" x14ac:dyDescent="0.25">
      <c r="A224" s="17">
        <v>216</v>
      </c>
      <c r="B224" s="17" t="s">
        <v>4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52" t="s">
        <v>835</v>
      </c>
      <c r="Q224" s="53">
        <v>563004</v>
      </c>
      <c r="R224" s="213"/>
      <c r="S224" s="213"/>
      <c r="T224" s="213"/>
      <c r="U224" s="213"/>
      <c r="V224" s="213"/>
      <c r="W224" s="213"/>
      <c r="X224" s="78">
        <v>563004</v>
      </c>
      <c r="Y224" s="213"/>
      <c r="Z224" s="213"/>
      <c r="AA224" s="213"/>
      <c r="AB224" s="211">
        <v>503004</v>
      </c>
      <c r="AC224" s="211">
        <v>60000</v>
      </c>
      <c r="AD224" s="123" t="s">
        <v>1011</v>
      </c>
      <c r="AE224" s="195"/>
      <c r="AF224" s="195"/>
      <c r="AG224" s="150">
        <v>503004</v>
      </c>
      <c r="AH224" s="195"/>
      <c r="AI224" s="195"/>
      <c r="AJ224" s="33">
        <f t="shared" si="3"/>
        <v>0</v>
      </c>
    </row>
    <row r="225" spans="1:36" s="13" customFormat="1" ht="30" x14ac:dyDescent="0.25">
      <c r="A225" s="17">
        <v>217</v>
      </c>
      <c r="B225" s="17" t="s">
        <v>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52" t="s">
        <v>836</v>
      </c>
      <c r="Q225" s="53">
        <v>98280</v>
      </c>
      <c r="R225" s="213"/>
      <c r="S225" s="213"/>
      <c r="T225" s="213"/>
      <c r="U225" s="213"/>
      <c r="V225" s="213"/>
      <c r="W225" s="213"/>
      <c r="X225" s="72">
        <v>98280</v>
      </c>
      <c r="Y225" s="213"/>
      <c r="Z225" s="213"/>
      <c r="AA225" s="213"/>
      <c r="AB225" s="211">
        <v>88280</v>
      </c>
      <c r="AC225" s="211">
        <v>10000</v>
      </c>
      <c r="AD225" s="123" t="s">
        <v>1011</v>
      </c>
      <c r="AE225" s="195"/>
      <c r="AF225" s="195"/>
      <c r="AG225" s="150">
        <v>88280</v>
      </c>
      <c r="AH225" s="195"/>
      <c r="AI225" s="195"/>
      <c r="AJ225" s="33">
        <f t="shared" si="3"/>
        <v>0</v>
      </c>
    </row>
    <row r="226" spans="1:36" s="13" customFormat="1" ht="30" x14ac:dyDescent="0.25">
      <c r="A226" s="17">
        <v>218</v>
      </c>
      <c r="B226" s="17" t="s">
        <v>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52" t="s">
        <v>837</v>
      </c>
      <c r="Q226" s="53">
        <v>65228</v>
      </c>
      <c r="R226" s="213"/>
      <c r="S226" s="213"/>
      <c r="T226" s="213"/>
      <c r="U226" s="213"/>
      <c r="V226" s="213"/>
      <c r="W226" s="213"/>
      <c r="X226" s="78">
        <v>65228</v>
      </c>
      <c r="Y226" s="213"/>
      <c r="Z226" s="213"/>
      <c r="AA226" s="213"/>
      <c r="AB226" s="211">
        <v>55228</v>
      </c>
      <c r="AC226" s="211">
        <v>10000</v>
      </c>
      <c r="AD226" s="123" t="s">
        <v>1011</v>
      </c>
      <c r="AE226" s="195"/>
      <c r="AF226" s="195"/>
      <c r="AG226" s="150">
        <v>55228</v>
      </c>
      <c r="AH226" s="195"/>
      <c r="AI226" s="195"/>
      <c r="AJ226" s="33">
        <f t="shared" si="3"/>
        <v>0</v>
      </c>
    </row>
    <row r="227" spans="1:36" s="13" customFormat="1" ht="30" x14ac:dyDescent="0.25">
      <c r="A227" s="17">
        <v>219</v>
      </c>
      <c r="B227" s="17" t="s">
        <v>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52" t="s">
        <v>838</v>
      </c>
      <c r="Q227" s="53">
        <v>157696</v>
      </c>
      <c r="R227" s="213"/>
      <c r="S227" s="213"/>
      <c r="T227" s="213"/>
      <c r="U227" s="213"/>
      <c r="V227" s="213"/>
      <c r="W227" s="213"/>
      <c r="X227" s="72">
        <v>157696</v>
      </c>
      <c r="Y227" s="213"/>
      <c r="Z227" s="213"/>
      <c r="AA227" s="213"/>
      <c r="AB227" s="211">
        <v>137696</v>
      </c>
      <c r="AC227" s="211">
        <v>20000</v>
      </c>
      <c r="AD227" s="123" t="s">
        <v>1011</v>
      </c>
      <c r="AE227" s="195"/>
      <c r="AF227" s="195"/>
      <c r="AG227" s="150">
        <v>137696</v>
      </c>
      <c r="AH227" s="195"/>
      <c r="AI227" s="195"/>
      <c r="AJ227" s="33">
        <f t="shared" si="3"/>
        <v>0</v>
      </c>
    </row>
    <row r="228" spans="1:36" s="13" customFormat="1" ht="30" x14ac:dyDescent="0.25">
      <c r="A228" s="17">
        <v>220</v>
      </c>
      <c r="B228" s="17" t="s">
        <v>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52" t="s">
        <v>839</v>
      </c>
      <c r="Q228" s="53">
        <v>88134</v>
      </c>
      <c r="R228" s="213"/>
      <c r="S228" s="213"/>
      <c r="T228" s="213"/>
      <c r="U228" s="213"/>
      <c r="V228" s="213"/>
      <c r="W228" s="213"/>
      <c r="X228" s="72">
        <v>88134</v>
      </c>
      <c r="Y228" s="213"/>
      <c r="Z228" s="213"/>
      <c r="AA228" s="213"/>
      <c r="AB228" s="211">
        <v>78134</v>
      </c>
      <c r="AC228" s="211">
        <v>10000</v>
      </c>
      <c r="AD228" s="123" t="s">
        <v>1011</v>
      </c>
      <c r="AE228" s="195"/>
      <c r="AF228" s="195"/>
      <c r="AG228" s="150">
        <v>78134</v>
      </c>
      <c r="AH228" s="195"/>
      <c r="AI228" s="195"/>
      <c r="AJ228" s="33">
        <f t="shared" si="3"/>
        <v>0</v>
      </c>
    </row>
    <row r="229" spans="1:36" s="13" customFormat="1" ht="30" x14ac:dyDescent="0.25">
      <c r="A229" s="17">
        <v>221</v>
      </c>
      <c r="B229" s="17" t="s">
        <v>4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52" t="s">
        <v>840</v>
      </c>
      <c r="Q229" s="53">
        <v>321600</v>
      </c>
      <c r="R229" s="213"/>
      <c r="S229" s="213"/>
      <c r="T229" s="213"/>
      <c r="U229" s="213"/>
      <c r="V229" s="213"/>
      <c r="W229" s="213"/>
      <c r="X229" s="72">
        <v>321600</v>
      </c>
      <c r="Y229" s="213"/>
      <c r="Z229" s="213"/>
      <c r="AA229" s="213"/>
      <c r="AB229" s="211">
        <v>286600</v>
      </c>
      <c r="AC229" s="211">
        <v>35000</v>
      </c>
      <c r="AD229" s="123" t="s">
        <v>1011</v>
      </c>
      <c r="AE229" s="195"/>
      <c r="AF229" s="195"/>
      <c r="AG229" s="150">
        <v>286600</v>
      </c>
      <c r="AH229" s="195"/>
      <c r="AI229" s="195"/>
      <c r="AJ229" s="33">
        <f t="shared" si="3"/>
        <v>0</v>
      </c>
    </row>
    <row r="230" spans="1:36" s="13" customFormat="1" ht="30" x14ac:dyDescent="0.25">
      <c r="A230" s="17">
        <v>222</v>
      </c>
      <c r="B230" s="17" t="s">
        <v>4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52" t="s">
        <v>841</v>
      </c>
      <c r="Q230" s="53">
        <v>22658</v>
      </c>
      <c r="R230" s="213"/>
      <c r="S230" s="213"/>
      <c r="T230" s="213"/>
      <c r="U230" s="213"/>
      <c r="V230" s="213"/>
      <c r="W230" s="213"/>
      <c r="X230" s="72">
        <v>1050</v>
      </c>
      <c r="Y230" s="213"/>
      <c r="Z230" s="213"/>
      <c r="AA230" s="213"/>
      <c r="AB230" s="211">
        <v>0</v>
      </c>
      <c r="AC230" s="211">
        <v>1050</v>
      </c>
      <c r="AD230" s="123" t="s">
        <v>1011</v>
      </c>
      <c r="AE230" s="195"/>
      <c r="AF230" s="195"/>
      <c r="AG230" s="150">
        <v>0</v>
      </c>
      <c r="AH230" s="195"/>
      <c r="AI230" s="195"/>
      <c r="AJ230" s="33">
        <f t="shared" si="3"/>
        <v>0</v>
      </c>
    </row>
    <row r="231" spans="1:36" s="13" customFormat="1" ht="30" x14ac:dyDescent="0.25">
      <c r="A231" s="17">
        <v>223</v>
      </c>
      <c r="B231" s="17" t="s">
        <v>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52" t="s">
        <v>842</v>
      </c>
      <c r="Q231" s="53">
        <v>42468</v>
      </c>
      <c r="R231" s="213"/>
      <c r="S231" s="213"/>
      <c r="T231" s="213"/>
      <c r="U231" s="213"/>
      <c r="V231" s="213"/>
      <c r="W231" s="213"/>
      <c r="X231" s="72">
        <v>42468</v>
      </c>
      <c r="Y231" s="213"/>
      <c r="Z231" s="213"/>
      <c r="AA231" s="213"/>
      <c r="AB231" s="211">
        <v>37468</v>
      </c>
      <c r="AC231" s="211">
        <v>5000</v>
      </c>
      <c r="AD231" s="123" t="s">
        <v>1011</v>
      </c>
      <c r="AE231" s="195"/>
      <c r="AF231" s="195"/>
      <c r="AG231" s="150">
        <v>37468</v>
      </c>
      <c r="AH231" s="195"/>
      <c r="AI231" s="195"/>
      <c r="AJ231" s="33">
        <f t="shared" si="3"/>
        <v>0</v>
      </c>
    </row>
    <row r="232" spans="1:36" s="13" customFormat="1" ht="30" x14ac:dyDescent="0.25">
      <c r="A232" s="17">
        <v>224</v>
      </c>
      <c r="B232" s="17" t="s">
        <v>4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52" t="s">
        <v>843</v>
      </c>
      <c r="Q232" s="53">
        <v>84440</v>
      </c>
      <c r="R232" s="213"/>
      <c r="S232" s="213"/>
      <c r="T232" s="213"/>
      <c r="U232" s="213"/>
      <c r="V232" s="213"/>
      <c r="W232" s="213"/>
      <c r="X232" s="72">
        <v>84440</v>
      </c>
      <c r="Y232" s="213"/>
      <c r="Z232" s="213"/>
      <c r="AA232" s="213"/>
      <c r="AB232" s="211">
        <v>74440</v>
      </c>
      <c r="AC232" s="211">
        <v>10000</v>
      </c>
      <c r="AD232" s="123" t="s">
        <v>1011</v>
      </c>
      <c r="AE232" s="195"/>
      <c r="AF232" s="195"/>
      <c r="AG232" s="150">
        <v>74440</v>
      </c>
      <c r="AH232" s="195"/>
      <c r="AI232" s="195"/>
      <c r="AJ232" s="33">
        <f t="shared" si="3"/>
        <v>0</v>
      </c>
    </row>
    <row r="233" spans="1:36" s="13" customFormat="1" ht="30" x14ac:dyDescent="0.25">
      <c r="A233" s="17">
        <v>225</v>
      </c>
      <c r="B233" s="17" t="s">
        <v>4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52" t="s">
        <v>844</v>
      </c>
      <c r="Q233" s="53">
        <v>21234</v>
      </c>
      <c r="R233" s="213"/>
      <c r="S233" s="213"/>
      <c r="T233" s="213"/>
      <c r="U233" s="213"/>
      <c r="V233" s="213"/>
      <c r="W233" s="213"/>
      <c r="X233" s="72">
        <v>21234</v>
      </c>
      <c r="Y233" s="213"/>
      <c r="Z233" s="213"/>
      <c r="AA233" s="213"/>
      <c r="AB233" s="211">
        <v>19234</v>
      </c>
      <c r="AC233" s="211">
        <v>2000</v>
      </c>
      <c r="AD233" s="123" t="s">
        <v>1011</v>
      </c>
      <c r="AE233" s="195"/>
      <c r="AF233" s="195"/>
      <c r="AG233" s="150">
        <v>19234</v>
      </c>
      <c r="AH233" s="195"/>
      <c r="AI233" s="195"/>
      <c r="AJ233" s="33">
        <f t="shared" si="3"/>
        <v>0</v>
      </c>
    </row>
    <row r="234" spans="1:36" s="13" customFormat="1" ht="30" x14ac:dyDescent="0.25">
      <c r="A234" s="17">
        <v>226</v>
      </c>
      <c r="B234" s="17" t="s">
        <v>4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52" t="s">
        <v>845</v>
      </c>
      <c r="Q234" s="53">
        <v>126240</v>
      </c>
      <c r="R234" s="213"/>
      <c r="S234" s="213"/>
      <c r="T234" s="213"/>
      <c r="U234" s="213"/>
      <c r="V234" s="213"/>
      <c r="W234" s="213"/>
      <c r="X234" s="78">
        <v>126240</v>
      </c>
      <c r="Y234" s="213"/>
      <c r="Z234" s="213"/>
      <c r="AA234" s="213"/>
      <c r="AB234" s="211">
        <v>106240</v>
      </c>
      <c r="AC234" s="211">
        <v>20000</v>
      </c>
      <c r="AD234" s="123" t="s">
        <v>1011</v>
      </c>
      <c r="AE234" s="195"/>
      <c r="AF234" s="195"/>
      <c r="AG234" s="150">
        <v>106240</v>
      </c>
      <c r="AH234" s="195"/>
      <c r="AI234" s="195"/>
      <c r="AJ234" s="33">
        <f t="shared" si="3"/>
        <v>0</v>
      </c>
    </row>
    <row r="235" spans="1:36" s="13" customFormat="1" ht="30" x14ac:dyDescent="0.25">
      <c r="A235" s="17">
        <v>227</v>
      </c>
      <c r="B235" s="17" t="s">
        <v>4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52" t="s">
        <v>846</v>
      </c>
      <c r="Q235" s="53">
        <v>63330</v>
      </c>
      <c r="R235" s="213"/>
      <c r="S235" s="213"/>
      <c r="T235" s="213"/>
      <c r="U235" s="213"/>
      <c r="V235" s="213"/>
      <c r="W235" s="213"/>
      <c r="X235" s="72">
        <v>63330</v>
      </c>
      <c r="Y235" s="213"/>
      <c r="Z235" s="213"/>
      <c r="AA235" s="213"/>
      <c r="AB235" s="211">
        <v>53330</v>
      </c>
      <c r="AC235" s="211">
        <v>10000</v>
      </c>
      <c r="AD235" s="123" t="s">
        <v>1011</v>
      </c>
      <c r="AE235" s="195"/>
      <c r="AF235" s="195"/>
      <c r="AG235" s="150">
        <v>53330</v>
      </c>
      <c r="AH235" s="195"/>
      <c r="AI235" s="195"/>
      <c r="AJ235" s="33">
        <f t="shared" si="3"/>
        <v>0</v>
      </c>
    </row>
    <row r="236" spans="1:36" s="13" customFormat="1" ht="30" x14ac:dyDescent="0.25">
      <c r="A236" s="17">
        <v>228</v>
      </c>
      <c r="B236" s="17" t="s">
        <v>4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52" t="s">
        <v>847</v>
      </c>
      <c r="Q236" s="53">
        <v>22658</v>
      </c>
      <c r="R236" s="213"/>
      <c r="S236" s="213"/>
      <c r="T236" s="213"/>
      <c r="U236" s="213"/>
      <c r="V236" s="213"/>
      <c r="W236" s="213"/>
      <c r="X236" s="72">
        <v>22658</v>
      </c>
      <c r="Y236" s="213"/>
      <c r="Z236" s="213"/>
      <c r="AA236" s="213"/>
      <c r="AB236" s="211">
        <v>19658</v>
      </c>
      <c r="AC236" s="211">
        <v>3000</v>
      </c>
      <c r="AD236" s="123" t="s">
        <v>1011</v>
      </c>
      <c r="AE236" s="195"/>
      <c r="AF236" s="195"/>
      <c r="AG236" s="150">
        <v>19658</v>
      </c>
      <c r="AH236" s="195"/>
      <c r="AI236" s="195"/>
      <c r="AJ236" s="33">
        <f t="shared" si="3"/>
        <v>0</v>
      </c>
    </row>
    <row r="237" spans="1:36" s="13" customFormat="1" ht="30" x14ac:dyDescent="0.25">
      <c r="A237" s="17">
        <v>229</v>
      </c>
      <c r="B237" s="17" t="s">
        <v>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52" t="s">
        <v>848</v>
      </c>
      <c r="Q237" s="53">
        <v>42220</v>
      </c>
      <c r="R237" s="213"/>
      <c r="S237" s="213"/>
      <c r="T237" s="213"/>
      <c r="U237" s="213"/>
      <c r="V237" s="213"/>
      <c r="W237" s="213"/>
      <c r="X237" s="72">
        <v>42220</v>
      </c>
      <c r="Y237" s="213"/>
      <c r="Z237" s="213"/>
      <c r="AA237" s="213"/>
      <c r="AB237" s="211">
        <v>37220</v>
      </c>
      <c r="AC237" s="211">
        <v>5000</v>
      </c>
      <c r="AD237" s="123" t="s">
        <v>1011</v>
      </c>
      <c r="AE237" s="195"/>
      <c r="AF237" s="195"/>
      <c r="AG237" s="150">
        <v>37220</v>
      </c>
      <c r="AH237" s="195"/>
      <c r="AI237" s="195"/>
      <c r="AJ237" s="33">
        <f t="shared" si="3"/>
        <v>0</v>
      </c>
    </row>
    <row r="238" spans="1:36" s="13" customFormat="1" ht="30" x14ac:dyDescent="0.25">
      <c r="A238" s="17">
        <v>230</v>
      </c>
      <c r="B238" s="17" t="s">
        <v>4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52" t="s">
        <v>849</v>
      </c>
      <c r="Q238" s="53">
        <v>200754</v>
      </c>
      <c r="R238" s="213"/>
      <c r="S238" s="213"/>
      <c r="T238" s="213"/>
      <c r="U238" s="213"/>
      <c r="V238" s="213"/>
      <c r="W238" s="213"/>
      <c r="X238" s="72">
        <v>97154</v>
      </c>
      <c r="Y238" s="213"/>
      <c r="Z238" s="213"/>
      <c r="AA238" s="213"/>
      <c r="AB238" s="211">
        <v>87154</v>
      </c>
      <c r="AC238" s="211">
        <v>10000</v>
      </c>
      <c r="AD238" s="123" t="s">
        <v>1011</v>
      </c>
      <c r="AE238" s="195"/>
      <c r="AF238" s="195"/>
      <c r="AG238" s="150">
        <v>87154</v>
      </c>
      <c r="AH238" s="195"/>
      <c r="AI238" s="195"/>
      <c r="AJ238" s="33">
        <f t="shared" si="3"/>
        <v>0</v>
      </c>
    </row>
    <row r="239" spans="1:36" s="13" customFormat="1" ht="30" x14ac:dyDescent="0.25">
      <c r="A239" s="17">
        <v>231</v>
      </c>
      <c r="B239" s="17" t="s">
        <v>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52" t="s">
        <v>850</v>
      </c>
      <c r="Q239" s="53">
        <v>324000</v>
      </c>
      <c r="R239" s="213"/>
      <c r="S239" s="213"/>
      <c r="T239" s="213"/>
      <c r="U239" s="213"/>
      <c r="V239" s="213"/>
      <c r="W239" s="213"/>
      <c r="X239" s="72">
        <v>87930</v>
      </c>
      <c r="Y239" s="213"/>
      <c r="Z239" s="213"/>
      <c r="AA239" s="213"/>
      <c r="AB239" s="211">
        <v>77930</v>
      </c>
      <c r="AC239" s="211">
        <v>10000</v>
      </c>
      <c r="AD239" s="123" t="s">
        <v>1011</v>
      </c>
      <c r="AE239" s="195"/>
      <c r="AF239" s="195"/>
      <c r="AG239" s="150">
        <v>77930</v>
      </c>
      <c r="AH239" s="195"/>
      <c r="AI239" s="195"/>
      <c r="AJ239" s="33">
        <f t="shared" si="3"/>
        <v>0</v>
      </c>
    </row>
    <row r="240" spans="1:36" s="13" customFormat="1" ht="30" x14ac:dyDescent="0.25">
      <c r="A240" s="17">
        <v>232</v>
      </c>
      <c r="B240" s="17" t="s">
        <v>4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52" t="s">
        <v>851</v>
      </c>
      <c r="Q240" s="53">
        <v>84440</v>
      </c>
      <c r="R240" s="213"/>
      <c r="S240" s="213"/>
      <c r="T240" s="213"/>
      <c r="U240" s="213"/>
      <c r="V240" s="213"/>
      <c r="W240" s="213"/>
      <c r="X240" s="72">
        <v>84440</v>
      </c>
      <c r="Y240" s="213"/>
      <c r="Z240" s="213"/>
      <c r="AA240" s="213"/>
      <c r="AB240" s="211">
        <v>74440</v>
      </c>
      <c r="AC240" s="211">
        <v>10000</v>
      </c>
      <c r="AD240" s="123" t="s">
        <v>1011</v>
      </c>
      <c r="AE240" s="195"/>
      <c r="AF240" s="195"/>
      <c r="AG240" s="150">
        <v>74440</v>
      </c>
      <c r="AH240" s="195"/>
      <c r="AI240" s="195"/>
      <c r="AJ240" s="33">
        <f t="shared" si="3"/>
        <v>0</v>
      </c>
    </row>
    <row r="241" spans="1:36" s="13" customFormat="1" ht="30" x14ac:dyDescent="0.25">
      <c r="A241" s="17">
        <v>233</v>
      </c>
      <c r="B241" s="17" t="s">
        <v>4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52" t="s">
        <v>852</v>
      </c>
      <c r="Q241" s="53">
        <v>232399</v>
      </c>
      <c r="R241" s="213"/>
      <c r="S241" s="213"/>
      <c r="T241" s="213"/>
      <c r="U241" s="213"/>
      <c r="V241" s="213"/>
      <c r="W241" s="213"/>
      <c r="X241" s="72">
        <v>232399</v>
      </c>
      <c r="Y241" s="213"/>
      <c r="Z241" s="213"/>
      <c r="AA241" s="213"/>
      <c r="AB241" s="211">
        <v>209399</v>
      </c>
      <c r="AC241" s="211">
        <v>23000</v>
      </c>
      <c r="AD241" s="123" t="s">
        <v>1011</v>
      </c>
      <c r="AE241" s="195"/>
      <c r="AF241" s="195"/>
      <c r="AG241" s="150">
        <v>209399</v>
      </c>
      <c r="AH241" s="195"/>
      <c r="AI241" s="195"/>
      <c r="AJ241" s="33">
        <f t="shared" si="3"/>
        <v>0</v>
      </c>
    </row>
    <row r="242" spans="1:36" s="13" customFormat="1" ht="30" x14ac:dyDescent="0.25">
      <c r="A242" s="17">
        <v>234</v>
      </c>
      <c r="B242" s="17" t="s">
        <v>4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52" t="s">
        <v>853</v>
      </c>
      <c r="Q242" s="53">
        <v>1533021</v>
      </c>
      <c r="R242" s="213"/>
      <c r="S242" s="213"/>
      <c r="T242" s="213"/>
      <c r="U242" s="213"/>
      <c r="V242" s="213"/>
      <c r="W242" s="213"/>
      <c r="X242" s="72">
        <v>1533021</v>
      </c>
      <c r="Y242" s="213"/>
      <c r="Z242" s="213"/>
      <c r="AA242" s="213"/>
      <c r="AB242" s="211">
        <v>1383021</v>
      </c>
      <c r="AC242" s="211">
        <v>150000</v>
      </c>
      <c r="AD242" s="123" t="s">
        <v>1011</v>
      </c>
      <c r="AE242" s="195"/>
      <c r="AF242" s="195"/>
      <c r="AG242" s="150">
        <v>1383021</v>
      </c>
      <c r="AH242" s="195"/>
      <c r="AI242" s="195"/>
      <c r="AJ242" s="33">
        <f t="shared" si="3"/>
        <v>0</v>
      </c>
    </row>
    <row r="243" spans="1:36" s="13" customFormat="1" ht="30" x14ac:dyDescent="0.25">
      <c r="A243" s="17">
        <v>235</v>
      </c>
      <c r="B243" s="17" t="s">
        <v>4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52" t="s">
        <v>854</v>
      </c>
      <c r="Q243" s="53">
        <v>481560</v>
      </c>
      <c r="R243" s="213"/>
      <c r="S243" s="213"/>
      <c r="T243" s="213"/>
      <c r="U243" s="213"/>
      <c r="V243" s="213"/>
      <c r="W243" s="213"/>
      <c r="X243" s="72">
        <v>481560</v>
      </c>
      <c r="Y243" s="213"/>
      <c r="Z243" s="213"/>
      <c r="AA243" s="213"/>
      <c r="AB243" s="211">
        <v>431560</v>
      </c>
      <c r="AC243" s="211">
        <v>50000</v>
      </c>
      <c r="AD243" s="123" t="s">
        <v>1011</v>
      </c>
      <c r="AE243" s="195"/>
      <c r="AF243" s="195"/>
      <c r="AG243" s="150">
        <v>431560</v>
      </c>
      <c r="AH243" s="195"/>
      <c r="AI243" s="195"/>
      <c r="AJ243" s="33">
        <f t="shared" si="3"/>
        <v>0</v>
      </c>
    </row>
    <row r="244" spans="1:36" s="13" customFormat="1" ht="30" x14ac:dyDescent="0.25">
      <c r="A244" s="17">
        <v>236</v>
      </c>
      <c r="B244" s="17" t="s">
        <v>4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52" t="s">
        <v>855</v>
      </c>
      <c r="Q244" s="53">
        <v>26192</v>
      </c>
      <c r="R244" s="213"/>
      <c r="S244" s="213"/>
      <c r="T244" s="213"/>
      <c r="U244" s="213"/>
      <c r="V244" s="213"/>
      <c r="W244" s="213"/>
      <c r="X244" s="72">
        <v>4584</v>
      </c>
      <c r="Y244" s="213"/>
      <c r="Z244" s="213"/>
      <c r="AA244" s="213"/>
      <c r="AB244" s="211">
        <v>0</v>
      </c>
      <c r="AC244" s="211">
        <v>4584</v>
      </c>
      <c r="AD244" s="123" t="s">
        <v>1011</v>
      </c>
      <c r="AE244" s="195"/>
      <c r="AF244" s="195"/>
      <c r="AG244" s="150">
        <v>0</v>
      </c>
      <c r="AH244" s="195"/>
      <c r="AI244" s="195"/>
      <c r="AJ244" s="33">
        <f t="shared" si="3"/>
        <v>0</v>
      </c>
    </row>
    <row r="245" spans="1:36" s="13" customFormat="1" ht="30" x14ac:dyDescent="0.25">
      <c r="A245" s="17">
        <v>237</v>
      </c>
      <c r="B245" s="17" t="s">
        <v>4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52" t="s">
        <v>856</v>
      </c>
      <c r="Q245" s="53">
        <v>52384</v>
      </c>
      <c r="R245" s="213"/>
      <c r="S245" s="213"/>
      <c r="T245" s="213"/>
      <c r="U245" s="213"/>
      <c r="V245" s="213"/>
      <c r="W245" s="213"/>
      <c r="X245" s="150">
        <v>9168</v>
      </c>
      <c r="Y245" s="213"/>
      <c r="Z245" s="213"/>
      <c r="AA245" s="213"/>
      <c r="AB245" s="211">
        <v>7168</v>
      </c>
      <c r="AC245" s="211">
        <v>2000</v>
      </c>
      <c r="AD245" s="123" t="s">
        <v>1011</v>
      </c>
      <c r="AE245" s="195"/>
      <c r="AF245" s="195"/>
      <c r="AG245" s="150">
        <v>7168</v>
      </c>
      <c r="AH245" s="195"/>
      <c r="AI245" s="195"/>
      <c r="AJ245" s="33">
        <f t="shared" si="3"/>
        <v>0</v>
      </c>
    </row>
    <row r="246" spans="1:36" s="13" customFormat="1" ht="30" x14ac:dyDescent="0.25">
      <c r="A246" s="17">
        <v>238</v>
      </c>
      <c r="B246" s="17" t="s">
        <v>4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52" t="s">
        <v>857</v>
      </c>
      <c r="Q246" s="53">
        <v>152250</v>
      </c>
      <c r="R246" s="213"/>
      <c r="S246" s="213"/>
      <c r="T246" s="213"/>
      <c r="U246" s="213"/>
      <c r="V246" s="213"/>
      <c r="W246" s="213"/>
      <c r="X246" s="53">
        <v>152250</v>
      </c>
      <c r="Y246" s="213"/>
      <c r="Z246" s="213"/>
      <c r="AA246" s="213"/>
      <c r="AB246" s="211">
        <v>137250</v>
      </c>
      <c r="AC246" s="211">
        <v>15000</v>
      </c>
      <c r="AD246" s="123" t="s">
        <v>1011</v>
      </c>
      <c r="AE246" s="195"/>
      <c r="AF246" s="195"/>
      <c r="AG246" s="150">
        <v>137250</v>
      </c>
      <c r="AH246" s="195"/>
      <c r="AI246" s="195"/>
      <c r="AJ246" s="33">
        <f t="shared" si="3"/>
        <v>0</v>
      </c>
    </row>
    <row r="247" spans="1:36" s="13" customFormat="1" ht="30" x14ac:dyDescent="0.25">
      <c r="A247" s="17">
        <v>239</v>
      </c>
      <c r="B247" s="17" t="s">
        <v>4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52" t="s">
        <v>858</v>
      </c>
      <c r="Q247" s="53">
        <v>476134</v>
      </c>
      <c r="R247" s="213"/>
      <c r="S247" s="213"/>
      <c r="T247" s="213"/>
      <c r="U247" s="213"/>
      <c r="V247" s="213"/>
      <c r="W247" s="213"/>
      <c r="X247" s="53">
        <v>9168</v>
      </c>
      <c r="Y247" s="213"/>
      <c r="Z247" s="213"/>
      <c r="AA247" s="213"/>
      <c r="AB247" s="211">
        <v>7168</v>
      </c>
      <c r="AC247" s="211">
        <v>2000</v>
      </c>
      <c r="AD247" s="123" t="s">
        <v>1011</v>
      </c>
      <c r="AE247" s="195"/>
      <c r="AF247" s="195"/>
      <c r="AG247" s="150">
        <v>7168</v>
      </c>
      <c r="AH247" s="195"/>
      <c r="AI247" s="195"/>
      <c r="AJ247" s="33">
        <f t="shared" si="3"/>
        <v>0</v>
      </c>
    </row>
    <row r="248" spans="1:36" s="13" customFormat="1" ht="30" x14ac:dyDescent="0.25">
      <c r="A248" s="17">
        <v>240</v>
      </c>
      <c r="B248" s="17" t="s">
        <v>4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52" t="s">
        <v>859</v>
      </c>
      <c r="Q248" s="53">
        <v>33987</v>
      </c>
      <c r="R248" s="213"/>
      <c r="S248" s="213"/>
      <c r="T248" s="213"/>
      <c r="U248" s="213"/>
      <c r="V248" s="213"/>
      <c r="W248" s="213"/>
      <c r="X248" s="53">
        <v>1575</v>
      </c>
      <c r="Y248" s="213"/>
      <c r="Z248" s="213"/>
      <c r="AA248" s="213"/>
      <c r="AB248" s="211">
        <v>0</v>
      </c>
      <c r="AC248" s="211">
        <v>1575</v>
      </c>
      <c r="AD248" s="123" t="s">
        <v>1011</v>
      </c>
      <c r="AE248" s="195"/>
      <c r="AF248" s="195"/>
      <c r="AG248" s="150">
        <v>0</v>
      </c>
      <c r="AH248" s="195"/>
      <c r="AI248" s="195"/>
      <c r="AJ248" s="33">
        <f t="shared" si="3"/>
        <v>0</v>
      </c>
    </row>
    <row r="249" spans="1:36" s="13" customFormat="1" ht="30" x14ac:dyDescent="0.25">
      <c r="A249" s="17">
        <v>241</v>
      </c>
      <c r="B249" s="17" t="s">
        <v>4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52" t="s">
        <v>860</v>
      </c>
      <c r="Q249" s="53">
        <v>279718</v>
      </c>
      <c r="R249" s="213"/>
      <c r="S249" s="213"/>
      <c r="T249" s="213"/>
      <c r="U249" s="213"/>
      <c r="V249" s="213"/>
      <c r="W249" s="213"/>
      <c r="X249" s="53">
        <v>42082</v>
      </c>
      <c r="Y249" s="213"/>
      <c r="Z249" s="213"/>
      <c r="AA249" s="213"/>
      <c r="AB249" s="211">
        <v>37082</v>
      </c>
      <c r="AC249" s="211">
        <v>5000</v>
      </c>
      <c r="AD249" s="123" t="s">
        <v>1011</v>
      </c>
      <c r="AE249" s="195"/>
      <c r="AF249" s="195"/>
      <c r="AG249" s="150">
        <v>37082</v>
      </c>
      <c r="AH249" s="195"/>
      <c r="AI249" s="195"/>
      <c r="AJ249" s="33">
        <f t="shared" si="3"/>
        <v>0</v>
      </c>
    </row>
    <row r="250" spans="1:36" s="13" customFormat="1" ht="30" x14ac:dyDescent="0.25">
      <c r="A250" s="17">
        <v>242</v>
      </c>
      <c r="B250" s="17" t="s">
        <v>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52" t="s">
        <v>861</v>
      </c>
      <c r="Q250" s="53">
        <v>354600</v>
      </c>
      <c r="R250" s="213"/>
      <c r="S250" s="213"/>
      <c r="T250" s="213"/>
      <c r="U250" s="213"/>
      <c r="V250" s="213"/>
      <c r="W250" s="213"/>
      <c r="X250" s="53">
        <v>354600</v>
      </c>
      <c r="Y250" s="213"/>
      <c r="Z250" s="213"/>
      <c r="AA250" s="213"/>
      <c r="AB250" s="211">
        <v>319600</v>
      </c>
      <c r="AC250" s="211">
        <v>35000</v>
      </c>
      <c r="AD250" s="123" t="s">
        <v>1012</v>
      </c>
      <c r="AE250" s="195"/>
      <c r="AF250" s="195"/>
      <c r="AG250" s="150">
        <v>319600</v>
      </c>
      <c r="AH250" s="195"/>
      <c r="AI250" s="195"/>
      <c r="AJ250" s="33">
        <f t="shared" si="3"/>
        <v>0</v>
      </c>
    </row>
    <row r="251" spans="1:36" s="13" customFormat="1" ht="30" x14ac:dyDescent="0.25">
      <c r="A251" s="17">
        <v>243</v>
      </c>
      <c r="B251" s="17" t="s">
        <v>4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52" t="s">
        <v>862</v>
      </c>
      <c r="Q251" s="53">
        <v>486150</v>
      </c>
      <c r="R251" s="213"/>
      <c r="S251" s="213"/>
      <c r="T251" s="213"/>
      <c r="U251" s="213"/>
      <c r="V251" s="213"/>
      <c r="W251" s="213"/>
      <c r="X251" s="53">
        <v>486150</v>
      </c>
      <c r="Y251" s="213"/>
      <c r="Z251" s="213"/>
      <c r="AA251" s="213"/>
      <c r="AB251" s="211">
        <v>436150</v>
      </c>
      <c r="AC251" s="211">
        <v>50000</v>
      </c>
      <c r="AD251" s="123" t="s">
        <v>1012</v>
      </c>
      <c r="AE251" s="195"/>
      <c r="AF251" s="195"/>
      <c r="AG251" s="150">
        <v>436150</v>
      </c>
      <c r="AH251" s="195"/>
      <c r="AI251" s="195"/>
      <c r="AJ251" s="33">
        <f t="shared" si="3"/>
        <v>0</v>
      </c>
    </row>
    <row r="252" spans="1:36" s="13" customFormat="1" ht="30" x14ac:dyDescent="0.25">
      <c r="A252" s="17">
        <v>244</v>
      </c>
      <c r="B252" s="17" t="s">
        <v>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52" t="s">
        <v>863</v>
      </c>
      <c r="Q252" s="53">
        <v>200250</v>
      </c>
      <c r="R252" s="213"/>
      <c r="S252" s="213"/>
      <c r="T252" s="213"/>
      <c r="U252" s="213"/>
      <c r="V252" s="213"/>
      <c r="W252" s="213"/>
      <c r="X252" s="53">
        <v>34500</v>
      </c>
      <c r="Y252" s="213"/>
      <c r="Z252" s="213"/>
      <c r="AA252" s="213"/>
      <c r="AB252" s="211">
        <v>29500</v>
      </c>
      <c r="AC252" s="211">
        <v>5000</v>
      </c>
      <c r="AD252" s="123" t="s">
        <v>1012</v>
      </c>
      <c r="AE252" s="195"/>
      <c r="AF252" s="195"/>
      <c r="AG252" s="150">
        <v>195250</v>
      </c>
      <c r="AH252" s="195"/>
      <c r="AI252" s="195"/>
      <c r="AJ252" s="33">
        <f t="shared" si="3"/>
        <v>0</v>
      </c>
    </row>
    <row r="253" spans="1:36" s="13" customFormat="1" ht="30" x14ac:dyDescent="0.25">
      <c r="A253" s="17">
        <v>245</v>
      </c>
      <c r="B253" s="17" t="s">
        <v>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52" t="s">
        <v>864</v>
      </c>
      <c r="Q253" s="53">
        <v>16379</v>
      </c>
      <c r="R253" s="213"/>
      <c r="S253" s="213"/>
      <c r="T253" s="213"/>
      <c r="U253" s="213"/>
      <c r="V253" s="213"/>
      <c r="W253" s="213"/>
      <c r="X253" s="53">
        <v>5575</v>
      </c>
      <c r="Y253" s="213"/>
      <c r="Z253" s="213"/>
      <c r="AA253" s="213"/>
      <c r="AB253" s="211">
        <v>3575</v>
      </c>
      <c r="AC253" s="211">
        <v>2000</v>
      </c>
      <c r="AD253" s="123" t="s">
        <v>1012</v>
      </c>
      <c r="AE253" s="195"/>
      <c r="AF253" s="195"/>
      <c r="AG253" s="150">
        <v>14379</v>
      </c>
      <c r="AH253" s="195"/>
      <c r="AI253" s="195"/>
      <c r="AJ253" s="33">
        <f t="shared" si="3"/>
        <v>0</v>
      </c>
    </row>
    <row r="254" spans="1:36" s="13" customFormat="1" ht="30" x14ac:dyDescent="0.25">
      <c r="A254" s="17">
        <v>246</v>
      </c>
      <c r="B254" s="17" t="s">
        <v>4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52" t="s">
        <v>865</v>
      </c>
      <c r="Q254" s="53">
        <v>32758</v>
      </c>
      <c r="R254" s="213"/>
      <c r="S254" s="213"/>
      <c r="T254" s="213"/>
      <c r="U254" s="213"/>
      <c r="V254" s="213"/>
      <c r="W254" s="213"/>
      <c r="X254" s="78">
        <v>10804</v>
      </c>
      <c r="Y254" s="213"/>
      <c r="Z254" s="213"/>
      <c r="AA254" s="213"/>
      <c r="AB254" s="211">
        <v>8804</v>
      </c>
      <c r="AC254" s="211">
        <v>2000</v>
      </c>
      <c r="AD254" s="123" t="s">
        <v>1012</v>
      </c>
      <c r="AE254" s="195"/>
      <c r="AF254" s="195"/>
      <c r="AG254" s="150">
        <v>30758</v>
      </c>
      <c r="AH254" s="195"/>
      <c r="AI254" s="195"/>
      <c r="AJ254" s="33">
        <f t="shared" si="3"/>
        <v>0</v>
      </c>
    </row>
    <row r="255" spans="1:36" s="13" customFormat="1" ht="30" x14ac:dyDescent="0.25">
      <c r="A255" s="17">
        <v>247</v>
      </c>
      <c r="B255" s="17" t="s">
        <v>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52" t="s">
        <v>866</v>
      </c>
      <c r="Q255" s="53">
        <v>301131</v>
      </c>
      <c r="R255" s="213"/>
      <c r="S255" s="213"/>
      <c r="T255" s="213"/>
      <c r="U255" s="213"/>
      <c r="V255" s="213"/>
      <c r="W255" s="213"/>
      <c r="X255" s="78">
        <v>145731</v>
      </c>
      <c r="Y255" s="213"/>
      <c r="Z255" s="213"/>
      <c r="AA255" s="213"/>
      <c r="AB255" s="211">
        <v>131731</v>
      </c>
      <c r="AC255" s="211">
        <v>14000</v>
      </c>
      <c r="AD255" s="123" t="s">
        <v>1012</v>
      </c>
      <c r="AE255" s="195"/>
      <c r="AF255" s="195"/>
      <c r="AG255" s="150">
        <v>287131</v>
      </c>
      <c r="AH255" s="195"/>
      <c r="AI255" s="195"/>
      <c r="AJ255" s="33">
        <f t="shared" si="3"/>
        <v>0</v>
      </c>
    </row>
    <row r="256" spans="1:36" s="13" customFormat="1" ht="30" x14ac:dyDescent="0.25">
      <c r="A256" s="17">
        <v>248</v>
      </c>
      <c r="B256" s="17" t="s">
        <v>4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52" t="s">
        <v>867</v>
      </c>
      <c r="Q256" s="53">
        <v>301131</v>
      </c>
      <c r="R256" s="213"/>
      <c r="S256" s="213"/>
      <c r="T256" s="213"/>
      <c r="U256" s="213"/>
      <c r="V256" s="213"/>
      <c r="W256" s="213"/>
      <c r="X256" s="78">
        <v>145731</v>
      </c>
      <c r="Y256" s="213"/>
      <c r="Z256" s="213"/>
      <c r="AA256" s="213"/>
      <c r="AB256" s="211">
        <v>130731</v>
      </c>
      <c r="AC256" s="211">
        <v>15000</v>
      </c>
      <c r="AD256" s="123" t="s">
        <v>1012</v>
      </c>
      <c r="AE256" s="195"/>
      <c r="AF256" s="195"/>
      <c r="AG256" s="150">
        <v>286131</v>
      </c>
      <c r="AH256" s="195"/>
      <c r="AI256" s="195"/>
      <c r="AJ256" s="33">
        <f t="shared" si="3"/>
        <v>0</v>
      </c>
    </row>
    <row r="257" spans="1:36" s="13" customFormat="1" ht="30" x14ac:dyDescent="0.25">
      <c r="A257" s="17">
        <v>249</v>
      </c>
      <c r="B257" s="17" t="s">
        <v>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52" t="s">
        <v>868</v>
      </c>
      <c r="Q257" s="53">
        <v>843600</v>
      </c>
      <c r="R257" s="213"/>
      <c r="S257" s="213"/>
      <c r="T257" s="213"/>
      <c r="U257" s="213"/>
      <c r="V257" s="213"/>
      <c r="W257" s="213"/>
      <c r="X257" s="78">
        <v>843600</v>
      </c>
      <c r="Y257" s="213"/>
      <c r="Z257" s="213"/>
      <c r="AA257" s="213"/>
      <c r="AB257" s="211">
        <v>753600</v>
      </c>
      <c r="AC257" s="211">
        <v>90000</v>
      </c>
      <c r="AD257" s="123" t="s">
        <v>1012</v>
      </c>
      <c r="AE257" s="195"/>
      <c r="AF257" s="195"/>
      <c r="AG257" s="150">
        <v>753600</v>
      </c>
      <c r="AH257" s="195"/>
      <c r="AI257" s="195"/>
      <c r="AJ257" s="33">
        <f t="shared" si="3"/>
        <v>0</v>
      </c>
    </row>
    <row r="258" spans="1:36" s="13" customFormat="1" ht="30" x14ac:dyDescent="0.25">
      <c r="A258" s="17">
        <v>250</v>
      </c>
      <c r="B258" s="17" t="s">
        <v>4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52" t="s">
        <v>869</v>
      </c>
      <c r="Q258" s="53">
        <v>401508</v>
      </c>
      <c r="R258" s="213"/>
      <c r="S258" s="213"/>
      <c r="T258" s="213"/>
      <c r="U258" s="213"/>
      <c r="V258" s="213"/>
      <c r="W258" s="213"/>
      <c r="X258" s="78">
        <v>194308</v>
      </c>
      <c r="Y258" s="213"/>
      <c r="Z258" s="213"/>
      <c r="AA258" s="213"/>
      <c r="AB258" s="211">
        <v>174308</v>
      </c>
      <c r="AC258" s="211">
        <v>20000</v>
      </c>
      <c r="AD258" s="123" t="s">
        <v>1012</v>
      </c>
      <c r="AE258" s="195"/>
      <c r="AF258" s="195"/>
      <c r="AG258" s="150">
        <v>381508</v>
      </c>
      <c r="AH258" s="195"/>
      <c r="AI258" s="195"/>
      <c r="AJ258" s="33">
        <f t="shared" si="3"/>
        <v>0</v>
      </c>
    </row>
    <row r="259" spans="1:36" s="13" customFormat="1" ht="30" x14ac:dyDescent="0.25">
      <c r="A259" s="17">
        <v>251</v>
      </c>
      <c r="B259" s="17" t="s">
        <v>4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52" t="s">
        <v>870</v>
      </c>
      <c r="Q259" s="53">
        <v>3833190</v>
      </c>
      <c r="R259" s="213"/>
      <c r="S259" s="213"/>
      <c r="T259" s="213"/>
      <c r="U259" s="213"/>
      <c r="V259" s="213"/>
      <c r="W259" s="213"/>
      <c r="X259" s="78">
        <v>1020150</v>
      </c>
      <c r="Y259" s="213"/>
      <c r="Z259" s="213"/>
      <c r="AA259" s="213"/>
      <c r="AB259" s="211">
        <v>920150</v>
      </c>
      <c r="AC259" s="211">
        <v>100000</v>
      </c>
      <c r="AD259" s="123" t="s">
        <v>1012</v>
      </c>
      <c r="AE259" s="195"/>
      <c r="AF259" s="195"/>
      <c r="AG259" s="150">
        <v>3733190</v>
      </c>
      <c r="AH259" s="195"/>
      <c r="AI259" s="195"/>
      <c r="AJ259" s="33">
        <f t="shared" si="3"/>
        <v>0</v>
      </c>
    </row>
    <row r="260" spans="1:36" s="13" customFormat="1" ht="30" x14ac:dyDescent="0.25">
      <c r="A260" s="17">
        <v>252</v>
      </c>
      <c r="B260" s="17" t="s">
        <v>4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52" t="s">
        <v>871</v>
      </c>
      <c r="Q260" s="53">
        <v>22658</v>
      </c>
      <c r="R260" s="213"/>
      <c r="S260" s="213"/>
      <c r="T260" s="213"/>
      <c r="U260" s="213"/>
      <c r="V260" s="213"/>
      <c r="W260" s="213"/>
      <c r="X260" s="78">
        <v>1050</v>
      </c>
      <c r="Y260" s="213"/>
      <c r="Z260" s="213"/>
      <c r="AA260" s="213"/>
      <c r="AB260" s="211">
        <v>0</v>
      </c>
      <c r="AC260" s="211">
        <v>1050</v>
      </c>
      <c r="AD260" s="123" t="s">
        <v>1012</v>
      </c>
      <c r="AE260" s="195"/>
      <c r="AF260" s="195"/>
      <c r="AG260" s="150">
        <v>21608</v>
      </c>
      <c r="AH260" s="195"/>
      <c r="AI260" s="195"/>
      <c r="AJ260" s="33">
        <f t="shared" si="3"/>
        <v>0</v>
      </c>
    </row>
    <row r="261" spans="1:36" s="13" customFormat="1" ht="30" x14ac:dyDescent="0.25">
      <c r="A261" s="17">
        <v>253</v>
      </c>
      <c r="B261" s="17" t="s">
        <v>4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52" t="s">
        <v>872</v>
      </c>
      <c r="Q261" s="53">
        <v>629250</v>
      </c>
      <c r="R261" s="213"/>
      <c r="S261" s="213"/>
      <c r="T261" s="213"/>
      <c r="U261" s="213"/>
      <c r="V261" s="213"/>
      <c r="W261" s="213"/>
      <c r="X261" s="78">
        <v>30942</v>
      </c>
      <c r="Y261" s="213"/>
      <c r="Z261" s="213"/>
      <c r="AA261" s="213"/>
      <c r="AB261" s="211">
        <v>27942</v>
      </c>
      <c r="AC261" s="211">
        <v>3000</v>
      </c>
      <c r="AD261" s="123" t="s">
        <v>1012</v>
      </c>
      <c r="AE261" s="195"/>
      <c r="AF261" s="195"/>
      <c r="AG261" s="150">
        <v>626250</v>
      </c>
      <c r="AH261" s="195"/>
      <c r="AI261" s="195"/>
      <c r="AJ261" s="33">
        <f t="shared" si="3"/>
        <v>0</v>
      </c>
    </row>
    <row r="262" spans="1:36" s="13" customFormat="1" ht="30" x14ac:dyDescent="0.25">
      <c r="A262" s="17">
        <v>254</v>
      </c>
      <c r="B262" s="17" t="s">
        <v>4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52" t="s">
        <v>873</v>
      </c>
      <c r="Q262" s="53">
        <v>4530608</v>
      </c>
      <c r="R262" s="213"/>
      <c r="S262" s="213"/>
      <c r="T262" s="213"/>
      <c r="U262" s="213"/>
      <c r="V262" s="213"/>
      <c r="W262" s="213"/>
      <c r="X262" s="78">
        <v>1020150</v>
      </c>
      <c r="Y262" s="213"/>
      <c r="Z262" s="213"/>
      <c r="AA262" s="213"/>
      <c r="AB262" s="211">
        <v>920150</v>
      </c>
      <c r="AC262" s="211">
        <v>100000</v>
      </c>
      <c r="AD262" s="123" t="s">
        <v>1012</v>
      </c>
      <c r="AE262" s="195"/>
      <c r="AF262" s="195"/>
      <c r="AG262" s="150">
        <v>4430608</v>
      </c>
      <c r="AH262" s="195"/>
      <c r="AI262" s="195"/>
      <c r="AJ262" s="33">
        <f t="shared" si="3"/>
        <v>0</v>
      </c>
    </row>
    <row r="263" spans="1:36" s="13" customFormat="1" ht="30" x14ac:dyDescent="0.25">
      <c r="A263" s="17">
        <v>255</v>
      </c>
      <c r="B263" s="17" t="s">
        <v>4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52" t="s">
        <v>874</v>
      </c>
      <c r="Q263" s="53">
        <v>340776</v>
      </c>
      <c r="R263" s="213"/>
      <c r="S263" s="213"/>
      <c r="T263" s="213"/>
      <c r="U263" s="213"/>
      <c r="V263" s="213"/>
      <c r="W263" s="213"/>
      <c r="X263" s="78">
        <v>195736</v>
      </c>
      <c r="Y263" s="213"/>
      <c r="Z263" s="213"/>
      <c r="AA263" s="213"/>
      <c r="AB263" s="211">
        <v>175736</v>
      </c>
      <c r="AC263" s="211">
        <v>20000</v>
      </c>
      <c r="AD263" s="123" t="s">
        <v>1012</v>
      </c>
      <c r="AE263" s="195"/>
      <c r="AF263" s="195"/>
      <c r="AG263" s="150">
        <v>320776</v>
      </c>
      <c r="AH263" s="195"/>
      <c r="AI263" s="195"/>
      <c r="AJ263" s="33">
        <f t="shared" si="3"/>
        <v>0</v>
      </c>
    </row>
    <row r="264" spans="1:36" s="13" customFormat="1" ht="30" x14ac:dyDescent="0.25">
      <c r="A264" s="17">
        <v>256</v>
      </c>
      <c r="B264" s="17" t="s">
        <v>4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52" t="s">
        <v>875</v>
      </c>
      <c r="Q264" s="53">
        <v>208616</v>
      </c>
      <c r="R264" s="213"/>
      <c r="S264" s="213"/>
      <c r="T264" s="213"/>
      <c r="U264" s="213"/>
      <c r="V264" s="213"/>
      <c r="W264" s="213"/>
      <c r="X264" s="78">
        <v>208616</v>
      </c>
      <c r="Y264" s="213"/>
      <c r="Z264" s="213"/>
      <c r="AA264" s="213"/>
      <c r="AB264" s="211">
        <v>188616</v>
      </c>
      <c r="AC264" s="211">
        <v>20000</v>
      </c>
      <c r="AD264" s="123" t="s">
        <v>1012</v>
      </c>
      <c r="AE264" s="195"/>
      <c r="AF264" s="195"/>
      <c r="AG264" s="150">
        <v>188616</v>
      </c>
      <c r="AH264" s="195"/>
      <c r="AI264" s="195"/>
      <c r="AJ264" s="33">
        <f t="shared" si="3"/>
        <v>0</v>
      </c>
    </row>
    <row r="265" spans="1:36" s="13" customFormat="1" ht="30" x14ac:dyDescent="0.25">
      <c r="A265" s="17">
        <v>257</v>
      </c>
      <c r="B265" s="17" t="s">
        <v>4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52" t="s">
        <v>876</v>
      </c>
      <c r="Q265" s="53">
        <v>69220</v>
      </c>
      <c r="R265" s="213"/>
      <c r="S265" s="213"/>
      <c r="T265" s="213"/>
      <c r="U265" s="213"/>
      <c r="V265" s="213"/>
      <c r="W265" s="213"/>
      <c r="X265" s="78">
        <v>69220</v>
      </c>
      <c r="Y265" s="213"/>
      <c r="Z265" s="213"/>
      <c r="AA265" s="213"/>
      <c r="AB265" s="211">
        <v>0</v>
      </c>
      <c r="AC265" s="211">
        <v>69220</v>
      </c>
      <c r="AD265" s="123" t="s">
        <v>1013</v>
      </c>
      <c r="AE265" s="195"/>
      <c r="AF265" s="195"/>
      <c r="AG265" s="150">
        <v>0</v>
      </c>
      <c r="AH265" s="195"/>
      <c r="AI265" s="195"/>
      <c r="AJ265" s="33">
        <f t="shared" si="3"/>
        <v>0</v>
      </c>
    </row>
    <row r="266" spans="1:36" s="13" customFormat="1" ht="30" x14ac:dyDescent="0.25">
      <c r="A266" s="17">
        <v>258</v>
      </c>
      <c r="B266" s="17" t="s">
        <v>4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52" t="s">
        <v>877</v>
      </c>
      <c r="Q266" s="53">
        <v>32758</v>
      </c>
      <c r="R266" s="213"/>
      <c r="S266" s="213"/>
      <c r="T266" s="213"/>
      <c r="U266" s="213"/>
      <c r="V266" s="213"/>
      <c r="W266" s="213"/>
      <c r="X266" s="78">
        <v>11150</v>
      </c>
      <c r="Y266" s="213"/>
      <c r="Z266" s="213"/>
      <c r="AA266" s="213"/>
      <c r="AB266" s="211">
        <v>0</v>
      </c>
      <c r="AC266" s="211">
        <v>11150</v>
      </c>
      <c r="AD266" s="123" t="s">
        <v>1013</v>
      </c>
      <c r="AE266" s="195"/>
      <c r="AF266" s="195"/>
      <c r="AG266" s="150">
        <v>0</v>
      </c>
      <c r="AH266" s="195"/>
      <c r="AI266" s="195"/>
      <c r="AJ266" s="33">
        <f t="shared" ref="AJ266:AJ329" si="4">X266-AB266-AC266</f>
        <v>0</v>
      </c>
    </row>
    <row r="267" spans="1:36" s="13" customFormat="1" ht="30" x14ac:dyDescent="0.25">
      <c r="A267" s="17">
        <v>259</v>
      </c>
      <c r="B267" s="17" t="s">
        <v>4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52" t="s">
        <v>878</v>
      </c>
      <c r="Q267" s="53">
        <v>237636</v>
      </c>
      <c r="R267" s="213"/>
      <c r="S267" s="213"/>
      <c r="T267" s="213"/>
      <c r="U267" s="213"/>
      <c r="V267" s="213"/>
      <c r="W267" s="213"/>
      <c r="X267" s="78">
        <v>31052</v>
      </c>
      <c r="Y267" s="213"/>
      <c r="Z267" s="213"/>
      <c r="AA267" s="213"/>
      <c r="AB267" s="211">
        <v>31052</v>
      </c>
      <c r="AC267" s="211">
        <v>0</v>
      </c>
      <c r="AD267" s="123" t="s">
        <v>1013</v>
      </c>
      <c r="AE267" s="195"/>
      <c r="AF267" s="195"/>
      <c r="AG267" s="150">
        <v>31052</v>
      </c>
      <c r="AH267" s="195"/>
      <c r="AI267" s="195"/>
      <c r="AJ267" s="33">
        <f t="shared" si="4"/>
        <v>0</v>
      </c>
    </row>
    <row r="268" spans="1:36" s="13" customFormat="1" ht="30" x14ac:dyDescent="0.25">
      <c r="A268" s="17">
        <v>260</v>
      </c>
      <c r="B268" s="17" t="s">
        <v>4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52" t="s">
        <v>879</v>
      </c>
      <c r="Q268" s="53">
        <v>33987</v>
      </c>
      <c r="R268" s="213"/>
      <c r="S268" s="213"/>
      <c r="T268" s="213"/>
      <c r="U268" s="213"/>
      <c r="V268" s="213"/>
      <c r="W268" s="213"/>
      <c r="X268" s="78">
        <v>1575</v>
      </c>
      <c r="Y268" s="213"/>
      <c r="Z268" s="213"/>
      <c r="AA268" s="213"/>
      <c r="AB268" s="211">
        <v>1575</v>
      </c>
      <c r="AC268" s="211">
        <v>0</v>
      </c>
      <c r="AD268" s="123" t="s">
        <v>1013</v>
      </c>
      <c r="AE268" s="195"/>
      <c r="AF268" s="195"/>
      <c r="AG268" s="150">
        <v>1575</v>
      </c>
      <c r="AH268" s="195"/>
      <c r="AI268" s="195"/>
      <c r="AJ268" s="33">
        <f t="shared" si="4"/>
        <v>0</v>
      </c>
    </row>
    <row r="269" spans="1:36" s="13" customFormat="1" ht="30" x14ac:dyDescent="0.25">
      <c r="A269" s="17">
        <v>261</v>
      </c>
      <c r="B269" s="17" t="s">
        <v>4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52" t="s">
        <v>880</v>
      </c>
      <c r="Q269" s="53">
        <v>105550</v>
      </c>
      <c r="R269" s="213"/>
      <c r="S269" s="213"/>
      <c r="T269" s="213"/>
      <c r="U269" s="213"/>
      <c r="V269" s="213"/>
      <c r="W269" s="213"/>
      <c r="X269" s="78">
        <v>105550</v>
      </c>
      <c r="Y269" s="213"/>
      <c r="Z269" s="213"/>
      <c r="AA269" s="213"/>
      <c r="AB269" s="211">
        <v>55550</v>
      </c>
      <c r="AC269" s="211">
        <v>50000</v>
      </c>
      <c r="AD269" s="123" t="s">
        <v>1013</v>
      </c>
      <c r="AE269" s="195"/>
      <c r="AF269" s="195"/>
      <c r="AG269" s="150">
        <v>55550</v>
      </c>
      <c r="AH269" s="195"/>
      <c r="AI269" s="195"/>
      <c r="AJ269" s="33">
        <f t="shared" si="4"/>
        <v>0</v>
      </c>
    </row>
    <row r="270" spans="1:36" s="13" customFormat="1" ht="30" x14ac:dyDescent="0.25">
      <c r="A270" s="17">
        <v>262</v>
      </c>
      <c r="B270" s="17" t="s">
        <v>4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52" t="s">
        <v>881</v>
      </c>
      <c r="Q270" s="53">
        <v>278400</v>
      </c>
      <c r="R270" s="213"/>
      <c r="S270" s="213"/>
      <c r="T270" s="213"/>
      <c r="U270" s="213"/>
      <c r="V270" s="213"/>
      <c r="W270" s="213"/>
      <c r="X270" s="78">
        <v>0</v>
      </c>
      <c r="Y270" s="213"/>
      <c r="Z270" s="213"/>
      <c r="AA270" s="213"/>
      <c r="AB270" s="211">
        <v>0</v>
      </c>
      <c r="AC270" s="211"/>
      <c r="AD270" s="123" t="s">
        <v>1013</v>
      </c>
      <c r="AE270" s="195"/>
      <c r="AF270" s="195"/>
      <c r="AG270" s="150">
        <v>278400</v>
      </c>
      <c r="AH270" s="195"/>
      <c r="AI270" s="195"/>
      <c r="AJ270" s="33">
        <f t="shared" si="4"/>
        <v>0</v>
      </c>
    </row>
    <row r="271" spans="1:36" s="13" customFormat="1" ht="30" x14ac:dyDescent="0.25">
      <c r="A271" s="17">
        <v>263</v>
      </c>
      <c r="B271" s="17" t="s">
        <v>4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52" t="s">
        <v>882</v>
      </c>
      <c r="Q271" s="53">
        <v>350192</v>
      </c>
      <c r="R271" s="213"/>
      <c r="S271" s="213"/>
      <c r="T271" s="213"/>
      <c r="U271" s="213"/>
      <c r="V271" s="213"/>
      <c r="W271" s="213"/>
      <c r="X271" s="78">
        <v>4584</v>
      </c>
      <c r="Y271" s="213"/>
      <c r="Z271" s="213"/>
      <c r="AA271" s="213"/>
      <c r="AB271" s="211">
        <v>0</v>
      </c>
      <c r="AC271" s="211">
        <v>4584</v>
      </c>
      <c r="AD271" s="123" t="s">
        <v>1013</v>
      </c>
      <c r="AE271" s="195"/>
      <c r="AF271" s="195"/>
      <c r="AG271" s="150">
        <v>0</v>
      </c>
      <c r="AH271" s="195"/>
      <c r="AI271" s="195"/>
      <c r="AJ271" s="33">
        <f t="shared" si="4"/>
        <v>0</v>
      </c>
    </row>
    <row r="272" spans="1:36" s="13" customFormat="1" ht="30" x14ac:dyDescent="0.25">
      <c r="A272" s="17">
        <v>264</v>
      </c>
      <c r="B272" s="17" t="s">
        <v>4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52" t="s">
        <v>883</v>
      </c>
      <c r="Q272" s="53">
        <v>45316</v>
      </c>
      <c r="R272" s="213"/>
      <c r="S272" s="213"/>
      <c r="T272" s="213"/>
      <c r="U272" s="213"/>
      <c r="V272" s="213"/>
      <c r="W272" s="213"/>
      <c r="X272" s="78">
        <v>2100</v>
      </c>
      <c r="Y272" s="213"/>
      <c r="Z272" s="213"/>
      <c r="AA272" s="213"/>
      <c r="AB272" s="211">
        <v>0</v>
      </c>
      <c r="AC272" s="211">
        <v>2100</v>
      </c>
      <c r="AD272" s="123" t="s">
        <v>1013</v>
      </c>
      <c r="AE272" s="195"/>
      <c r="AF272" s="195"/>
      <c r="AG272" s="150">
        <v>0</v>
      </c>
      <c r="AH272" s="195"/>
      <c r="AI272" s="195"/>
      <c r="AJ272" s="33">
        <f t="shared" si="4"/>
        <v>0</v>
      </c>
    </row>
    <row r="273" spans="1:36" s="13" customFormat="1" ht="30" x14ac:dyDescent="0.25">
      <c r="A273" s="17">
        <v>265</v>
      </c>
      <c r="B273" s="17" t="s">
        <v>4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52" t="s">
        <v>884</v>
      </c>
      <c r="Q273" s="53">
        <v>417480</v>
      </c>
      <c r="R273" s="213"/>
      <c r="S273" s="213"/>
      <c r="T273" s="213"/>
      <c r="U273" s="213"/>
      <c r="V273" s="213"/>
      <c r="W273" s="213"/>
      <c r="X273" s="78">
        <v>124208</v>
      </c>
      <c r="Y273" s="213"/>
      <c r="Z273" s="213"/>
      <c r="AA273" s="213"/>
      <c r="AB273" s="211">
        <v>74208</v>
      </c>
      <c r="AC273" s="211">
        <v>50000</v>
      </c>
      <c r="AD273" s="123" t="s">
        <v>1013</v>
      </c>
      <c r="AE273" s="195"/>
      <c r="AF273" s="195"/>
      <c r="AG273" s="150">
        <v>74208</v>
      </c>
      <c r="AH273" s="195"/>
      <c r="AI273" s="195"/>
      <c r="AJ273" s="33">
        <f t="shared" si="4"/>
        <v>0</v>
      </c>
    </row>
    <row r="274" spans="1:36" s="13" customFormat="1" ht="30" x14ac:dyDescent="0.25">
      <c r="A274" s="17">
        <v>266</v>
      </c>
      <c r="B274" s="17" t="s">
        <v>4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52" t="s">
        <v>885</v>
      </c>
      <c r="Q274" s="53">
        <v>327004</v>
      </c>
      <c r="R274" s="213"/>
      <c r="S274" s="213"/>
      <c r="T274" s="213"/>
      <c r="U274" s="213"/>
      <c r="V274" s="213"/>
      <c r="W274" s="213"/>
      <c r="X274" s="78">
        <v>62104</v>
      </c>
      <c r="Y274" s="213"/>
      <c r="Z274" s="213"/>
      <c r="AA274" s="213"/>
      <c r="AB274" s="211">
        <v>62104</v>
      </c>
      <c r="AC274" s="211">
        <v>0</v>
      </c>
      <c r="AD274" s="123" t="s">
        <v>1013</v>
      </c>
      <c r="AE274" s="195"/>
      <c r="AF274" s="195"/>
      <c r="AG274" s="150">
        <v>62104</v>
      </c>
      <c r="AH274" s="195"/>
      <c r="AI274" s="195"/>
      <c r="AJ274" s="33">
        <f t="shared" si="4"/>
        <v>0</v>
      </c>
    </row>
    <row r="275" spans="1:36" s="13" customFormat="1" ht="30" x14ac:dyDescent="0.25">
      <c r="A275" s="17">
        <v>267</v>
      </c>
      <c r="B275" s="17" t="s">
        <v>4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52" t="s">
        <v>886</v>
      </c>
      <c r="Q275" s="53">
        <v>104370</v>
      </c>
      <c r="R275" s="213"/>
      <c r="S275" s="213"/>
      <c r="T275" s="213"/>
      <c r="U275" s="213"/>
      <c r="V275" s="213"/>
      <c r="W275" s="213"/>
      <c r="X275" s="78">
        <v>31052</v>
      </c>
      <c r="Y275" s="213"/>
      <c r="Z275" s="213"/>
      <c r="AA275" s="213"/>
      <c r="AB275" s="211">
        <v>0</v>
      </c>
      <c r="AC275" s="211">
        <v>31052</v>
      </c>
      <c r="AD275" s="123" t="s">
        <v>1013</v>
      </c>
      <c r="AE275" s="195"/>
      <c r="AF275" s="195"/>
      <c r="AG275" s="150">
        <v>0</v>
      </c>
      <c r="AH275" s="195"/>
      <c r="AI275" s="195"/>
      <c r="AJ275" s="33">
        <f t="shared" si="4"/>
        <v>0</v>
      </c>
    </row>
    <row r="276" spans="1:36" s="13" customFormat="1" ht="30" x14ac:dyDescent="0.25">
      <c r="A276" s="17">
        <v>268</v>
      </c>
      <c r="B276" s="17" t="s">
        <v>4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52" t="s">
        <v>887</v>
      </c>
      <c r="Q276" s="53">
        <v>324000</v>
      </c>
      <c r="R276" s="213"/>
      <c r="S276" s="213"/>
      <c r="T276" s="213"/>
      <c r="U276" s="213"/>
      <c r="V276" s="213"/>
      <c r="W276" s="213"/>
      <c r="X276" s="78">
        <v>87930</v>
      </c>
      <c r="Y276" s="213"/>
      <c r="Z276" s="213"/>
      <c r="AA276" s="213"/>
      <c r="AB276" s="211">
        <v>87930</v>
      </c>
      <c r="AC276" s="211">
        <v>0</v>
      </c>
      <c r="AD276" s="123" t="s">
        <v>1013</v>
      </c>
      <c r="AE276" s="195"/>
      <c r="AF276" s="195"/>
      <c r="AG276" s="150">
        <v>87930</v>
      </c>
      <c r="AH276" s="195"/>
      <c r="AI276" s="195"/>
      <c r="AJ276" s="33">
        <f t="shared" si="4"/>
        <v>0</v>
      </c>
    </row>
    <row r="277" spans="1:36" s="13" customFormat="1" ht="30" x14ac:dyDescent="0.25">
      <c r="A277" s="17">
        <v>269</v>
      </c>
      <c r="B277" s="17" t="s">
        <v>4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52" t="s">
        <v>888</v>
      </c>
      <c r="Q277" s="53">
        <v>313110</v>
      </c>
      <c r="R277" s="213"/>
      <c r="S277" s="213"/>
      <c r="T277" s="213"/>
      <c r="U277" s="213"/>
      <c r="V277" s="213"/>
      <c r="W277" s="213"/>
      <c r="X277" s="78">
        <v>93156</v>
      </c>
      <c r="Y277" s="213"/>
      <c r="Z277" s="213"/>
      <c r="AA277" s="213"/>
      <c r="AB277" s="211">
        <v>63156</v>
      </c>
      <c r="AC277" s="211">
        <v>30000</v>
      </c>
      <c r="AD277" s="123" t="s">
        <v>1013</v>
      </c>
      <c r="AE277" s="195"/>
      <c r="AF277" s="195"/>
      <c r="AG277" s="150">
        <v>63156</v>
      </c>
      <c r="AH277" s="195"/>
      <c r="AI277" s="195"/>
      <c r="AJ277" s="33">
        <f t="shared" si="4"/>
        <v>0</v>
      </c>
    </row>
    <row r="278" spans="1:36" s="13" customFormat="1" ht="30" x14ac:dyDescent="0.25">
      <c r="A278" s="17">
        <v>270</v>
      </c>
      <c r="B278" s="17" t="s">
        <v>4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52" t="s">
        <v>889</v>
      </c>
      <c r="Q278" s="53">
        <v>324000</v>
      </c>
      <c r="R278" s="213"/>
      <c r="S278" s="213"/>
      <c r="T278" s="213"/>
      <c r="U278" s="213"/>
      <c r="V278" s="213"/>
      <c r="W278" s="213"/>
      <c r="X278" s="78">
        <v>87930</v>
      </c>
      <c r="Y278" s="213"/>
      <c r="Z278" s="213"/>
      <c r="AA278" s="213"/>
      <c r="AB278" s="211">
        <v>57930</v>
      </c>
      <c r="AC278" s="211">
        <v>30000</v>
      </c>
      <c r="AD278" s="123" t="s">
        <v>1013</v>
      </c>
      <c r="AE278" s="195"/>
      <c r="AF278" s="195"/>
      <c r="AG278" s="150">
        <v>57930</v>
      </c>
      <c r="AH278" s="195"/>
      <c r="AI278" s="195"/>
      <c r="AJ278" s="33">
        <f t="shared" si="4"/>
        <v>0</v>
      </c>
    </row>
    <row r="279" spans="1:36" s="13" customFormat="1" ht="30" x14ac:dyDescent="0.25">
      <c r="A279" s="17">
        <v>271</v>
      </c>
      <c r="B279" s="17" t="s">
        <v>4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52" t="s">
        <v>890</v>
      </c>
      <c r="Q279" s="53">
        <v>401508</v>
      </c>
      <c r="R279" s="213"/>
      <c r="S279" s="213"/>
      <c r="T279" s="213"/>
      <c r="U279" s="213"/>
      <c r="V279" s="213"/>
      <c r="W279" s="213"/>
      <c r="X279" s="72">
        <v>256412</v>
      </c>
      <c r="Y279" s="213"/>
      <c r="Z279" s="213"/>
      <c r="AA279" s="213"/>
      <c r="AB279" s="211">
        <v>216412</v>
      </c>
      <c r="AC279" s="211">
        <v>40000</v>
      </c>
      <c r="AD279" s="123" t="s">
        <v>1013</v>
      </c>
      <c r="AE279" s="195"/>
      <c r="AF279" s="195"/>
      <c r="AG279" s="150">
        <v>216412</v>
      </c>
      <c r="AH279" s="195"/>
      <c r="AI279" s="195"/>
      <c r="AJ279" s="33">
        <f t="shared" si="4"/>
        <v>0</v>
      </c>
    </row>
    <row r="280" spans="1:36" s="13" customFormat="1" ht="30" x14ac:dyDescent="0.25">
      <c r="A280" s="17">
        <v>272</v>
      </c>
      <c r="B280" s="17" t="s">
        <v>4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52" t="s">
        <v>891</v>
      </c>
      <c r="Q280" s="53">
        <v>26192</v>
      </c>
      <c r="R280" s="213"/>
      <c r="S280" s="213"/>
      <c r="T280" s="213"/>
      <c r="U280" s="213"/>
      <c r="V280" s="213"/>
      <c r="W280" s="213"/>
      <c r="X280" s="72">
        <v>4584</v>
      </c>
      <c r="Y280" s="213"/>
      <c r="Z280" s="213"/>
      <c r="AA280" s="213"/>
      <c r="AB280" s="211">
        <v>0</v>
      </c>
      <c r="AC280" s="211">
        <v>4584</v>
      </c>
      <c r="AD280" s="123" t="s">
        <v>1013</v>
      </c>
      <c r="AE280" s="195"/>
      <c r="AF280" s="195"/>
      <c r="AG280" s="150">
        <v>0</v>
      </c>
      <c r="AH280" s="195"/>
      <c r="AI280" s="195"/>
      <c r="AJ280" s="33">
        <f t="shared" si="4"/>
        <v>0</v>
      </c>
    </row>
    <row r="281" spans="1:36" s="13" customFormat="1" ht="30" x14ac:dyDescent="0.25">
      <c r="A281" s="17">
        <v>273</v>
      </c>
      <c r="B281" s="17" t="s">
        <v>4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52" t="s">
        <v>892</v>
      </c>
      <c r="Q281" s="53">
        <v>930580</v>
      </c>
      <c r="R281" s="213"/>
      <c r="S281" s="213"/>
      <c r="T281" s="213"/>
      <c r="U281" s="213"/>
      <c r="V281" s="213"/>
      <c r="W281" s="213"/>
      <c r="X281" s="72">
        <v>108682</v>
      </c>
      <c r="Y281" s="213"/>
      <c r="Z281" s="213"/>
      <c r="AA281" s="213"/>
      <c r="AB281" s="211">
        <v>108682</v>
      </c>
      <c r="AC281" s="211">
        <v>0</v>
      </c>
      <c r="AD281" s="123" t="s">
        <v>1013</v>
      </c>
      <c r="AE281" s="195"/>
      <c r="AF281" s="195"/>
      <c r="AG281" s="150">
        <v>108682</v>
      </c>
      <c r="AH281" s="195"/>
      <c r="AI281" s="195"/>
      <c r="AJ281" s="33">
        <f t="shared" si="4"/>
        <v>0</v>
      </c>
    </row>
    <row r="282" spans="1:36" s="13" customFormat="1" ht="30" x14ac:dyDescent="0.25">
      <c r="A282" s="17">
        <v>274</v>
      </c>
      <c r="B282" s="17" t="s">
        <v>4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52" t="s">
        <v>893</v>
      </c>
      <c r="Q282" s="53">
        <v>98160</v>
      </c>
      <c r="R282" s="213"/>
      <c r="S282" s="213"/>
      <c r="T282" s="213"/>
      <c r="U282" s="213"/>
      <c r="V282" s="213"/>
      <c r="W282" s="213"/>
      <c r="X282" s="72">
        <v>98160</v>
      </c>
      <c r="Y282" s="213"/>
      <c r="Z282" s="213"/>
      <c r="AA282" s="213"/>
      <c r="AB282" s="211">
        <v>0</v>
      </c>
      <c r="AC282" s="211">
        <v>98160</v>
      </c>
      <c r="AD282" s="123" t="s">
        <v>1013</v>
      </c>
      <c r="AE282" s="195"/>
      <c r="AF282" s="195"/>
      <c r="AG282" s="150">
        <v>0</v>
      </c>
      <c r="AH282" s="195"/>
      <c r="AI282" s="195"/>
      <c r="AJ282" s="33">
        <f t="shared" si="4"/>
        <v>0</v>
      </c>
    </row>
    <row r="283" spans="1:36" s="13" customFormat="1" ht="30" x14ac:dyDescent="0.25">
      <c r="A283" s="17">
        <v>275</v>
      </c>
      <c r="B283" s="17" t="s">
        <v>4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52" t="s">
        <v>894</v>
      </c>
      <c r="Q283" s="53">
        <v>401508</v>
      </c>
      <c r="R283" s="213"/>
      <c r="S283" s="213"/>
      <c r="T283" s="213"/>
      <c r="U283" s="213"/>
      <c r="V283" s="213"/>
      <c r="W283" s="213"/>
      <c r="X283" s="78">
        <v>256412</v>
      </c>
      <c r="Y283" s="213"/>
      <c r="Z283" s="213"/>
      <c r="AA283" s="213"/>
      <c r="AB283" s="211">
        <v>196412</v>
      </c>
      <c r="AC283" s="211">
        <v>60000</v>
      </c>
      <c r="AD283" s="123" t="s">
        <v>1013</v>
      </c>
      <c r="AE283" s="195"/>
      <c r="AF283" s="195"/>
      <c r="AG283" s="150">
        <v>196412</v>
      </c>
      <c r="AH283" s="195"/>
      <c r="AI283" s="195"/>
      <c r="AJ283" s="33">
        <f t="shared" si="4"/>
        <v>0</v>
      </c>
    </row>
    <row r="284" spans="1:36" s="13" customFormat="1" ht="30" x14ac:dyDescent="0.25">
      <c r="A284" s="17">
        <v>276</v>
      </c>
      <c r="B284" s="17" t="s">
        <v>4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52" t="s">
        <v>895</v>
      </c>
      <c r="Q284" s="53">
        <v>124677</v>
      </c>
      <c r="R284" s="213"/>
      <c r="S284" s="213"/>
      <c r="T284" s="213"/>
      <c r="U284" s="213"/>
      <c r="V284" s="213"/>
      <c r="W284" s="213"/>
      <c r="X284" s="78">
        <v>46578</v>
      </c>
      <c r="Y284" s="213"/>
      <c r="Z284" s="213"/>
      <c r="AA284" s="213"/>
      <c r="AB284" s="211">
        <v>46578</v>
      </c>
      <c r="AC284" s="211">
        <v>0</v>
      </c>
      <c r="AD284" s="123" t="s">
        <v>1013</v>
      </c>
      <c r="AE284" s="195"/>
      <c r="AF284" s="195"/>
      <c r="AG284" s="150">
        <v>46578</v>
      </c>
      <c r="AH284" s="195"/>
      <c r="AI284" s="195"/>
      <c r="AJ284" s="33">
        <f t="shared" si="4"/>
        <v>0</v>
      </c>
    </row>
    <row r="285" spans="1:36" s="13" customFormat="1" ht="30" x14ac:dyDescent="0.25">
      <c r="A285" s="17">
        <v>277</v>
      </c>
      <c r="B285" s="17" t="s">
        <v>4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52" t="s">
        <v>896</v>
      </c>
      <c r="Q285" s="53">
        <v>49137</v>
      </c>
      <c r="R285" s="213"/>
      <c r="S285" s="213"/>
      <c r="T285" s="213"/>
      <c r="U285" s="213"/>
      <c r="V285" s="213"/>
      <c r="W285" s="213"/>
      <c r="X285" s="78">
        <v>16725</v>
      </c>
      <c r="Y285" s="213"/>
      <c r="Z285" s="213"/>
      <c r="AA285" s="213"/>
      <c r="AB285" s="211">
        <v>0</v>
      </c>
      <c r="AC285" s="211">
        <v>16725</v>
      </c>
      <c r="AD285" s="123" t="s">
        <v>1013</v>
      </c>
      <c r="AE285" s="195"/>
      <c r="AF285" s="195"/>
      <c r="AG285" s="150">
        <v>0</v>
      </c>
      <c r="AH285" s="195"/>
      <c r="AI285" s="195"/>
      <c r="AJ285" s="33">
        <f t="shared" si="4"/>
        <v>0</v>
      </c>
    </row>
    <row r="286" spans="1:36" s="13" customFormat="1" ht="30" x14ac:dyDescent="0.25">
      <c r="A286" s="17">
        <v>278</v>
      </c>
      <c r="B286" s="17" t="s">
        <v>4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52" t="s">
        <v>897</v>
      </c>
      <c r="Q286" s="53">
        <v>82620</v>
      </c>
      <c r="R286" s="213"/>
      <c r="S286" s="213"/>
      <c r="T286" s="213"/>
      <c r="U286" s="213"/>
      <c r="V286" s="213"/>
      <c r="W286" s="213"/>
      <c r="X286" s="78">
        <v>82620</v>
      </c>
      <c r="Y286" s="213"/>
      <c r="Z286" s="213"/>
      <c r="AA286" s="213"/>
      <c r="AB286" s="211">
        <v>82620</v>
      </c>
      <c r="AC286" s="211">
        <v>0</v>
      </c>
      <c r="AD286" s="123" t="s">
        <v>1013</v>
      </c>
      <c r="AE286" s="195"/>
      <c r="AF286" s="195"/>
      <c r="AG286" s="150">
        <v>82620</v>
      </c>
      <c r="AH286" s="195"/>
      <c r="AI286" s="195"/>
      <c r="AJ286" s="33">
        <f t="shared" si="4"/>
        <v>0</v>
      </c>
    </row>
    <row r="287" spans="1:36" s="13" customFormat="1" ht="30" x14ac:dyDescent="0.25">
      <c r="A287" s="17">
        <v>279</v>
      </c>
      <c r="B287" s="17" t="s">
        <v>4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52" t="s">
        <v>898</v>
      </c>
      <c r="Q287" s="53">
        <v>50788</v>
      </c>
      <c r="R287" s="213"/>
      <c r="S287" s="213"/>
      <c r="T287" s="213"/>
      <c r="U287" s="213"/>
      <c r="V287" s="213"/>
      <c r="W287" s="213"/>
      <c r="X287" s="78">
        <v>15000</v>
      </c>
      <c r="Y287" s="213"/>
      <c r="Z287" s="213"/>
      <c r="AA287" s="213"/>
      <c r="AB287" s="211">
        <v>15000</v>
      </c>
      <c r="AC287" s="211">
        <v>0</v>
      </c>
      <c r="AD287" s="123" t="s">
        <v>1013</v>
      </c>
      <c r="AE287" s="195"/>
      <c r="AF287" s="195"/>
      <c r="AG287" s="150">
        <v>15000</v>
      </c>
      <c r="AH287" s="195"/>
      <c r="AI287" s="195"/>
      <c r="AJ287" s="33">
        <f t="shared" si="4"/>
        <v>0</v>
      </c>
    </row>
    <row r="288" spans="1:36" s="13" customFormat="1" ht="30" x14ac:dyDescent="0.25">
      <c r="A288" s="17">
        <v>280</v>
      </c>
      <c r="B288" s="17" t="s">
        <v>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52" t="s">
        <v>899</v>
      </c>
      <c r="Q288" s="53">
        <v>62520</v>
      </c>
      <c r="R288" s="213"/>
      <c r="S288" s="213"/>
      <c r="T288" s="213"/>
      <c r="U288" s="213"/>
      <c r="V288" s="213"/>
      <c r="W288" s="213"/>
      <c r="X288" s="78">
        <v>38040</v>
      </c>
      <c r="Y288" s="213"/>
      <c r="Z288" s="213"/>
      <c r="AA288" s="213"/>
      <c r="AB288" s="211">
        <v>33040</v>
      </c>
      <c r="AC288" s="211">
        <v>5000</v>
      </c>
      <c r="AD288" s="123" t="s">
        <v>1014</v>
      </c>
      <c r="AE288" s="195"/>
      <c r="AF288" s="195"/>
      <c r="AG288" s="150">
        <v>33040</v>
      </c>
      <c r="AH288" s="195"/>
      <c r="AI288" s="195"/>
      <c r="AJ288" s="33">
        <f t="shared" si="4"/>
        <v>0</v>
      </c>
    </row>
    <row r="289" spans="1:36" s="13" customFormat="1" ht="30" x14ac:dyDescent="0.25">
      <c r="A289" s="17">
        <v>281</v>
      </c>
      <c r="B289" s="17" t="s">
        <v>4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52" t="s">
        <v>900</v>
      </c>
      <c r="Q289" s="53">
        <v>920261</v>
      </c>
      <c r="R289" s="213"/>
      <c r="S289" s="213"/>
      <c r="T289" s="213"/>
      <c r="U289" s="213"/>
      <c r="V289" s="213"/>
      <c r="W289" s="213"/>
      <c r="X289" s="78">
        <v>137700</v>
      </c>
      <c r="Y289" s="213"/>
      <c r="Z289" s="213"/>
      <c r="AA289" s="213"/>
      <c r="AB289" s="211">
        <v>122700</v>
      </c>
      <c r="AC289" s="211">
        <v>15000</v>
      </c>
      <c r="AD289" s="123" t="s">
        <v>1014</v>
      </c>
      <c r="AE289" s="195"/>
      <c r="AF289" s="195"/>
      <c r="AG289" s="150">
        <v>122700</v>
      </c>
      <c r="AH289" s="195"/>
      <c r="AI289" s="195"/>
      <c r="AJ289" s="33">
        <f t="shared" si="4"/>
        <v>0</v>
      </c>
    </row>
    <row r="290" spans="1:36" s="13" customFormat="1" ht="30" x14ac:dyDescent="0.25">
      <c r="A290" s="17">
        <v>282</v>
      </c>
      <c r="B290" s="17" t="s">
        <v>4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52" t="s">
        <v>901</v>
      </c>
      <c r="Q290" s="53">
        <v>216240</v>
      </c>
      <c r="R290" s="213"/>
      <c r="S290" s="213"/>
      <c r="T290" s="213"/>
      <c r="U290" s="213"/>
      <c r="V290" s="213"/>
      <c r="W290" s="213"/>
      <c r="X290" s="78">
        <v>8400</v>
      </c>
      <c r="Y290" s="213"/>
      <c r="Z290" s="213"/>
      <c r="AA290" s="213"/>
      <c r="AB290" s="211">
        <v>6400</v>
      </c>
      <c r="AC290" s="211">
        <v>2000</v>
      </c>
      <c r="AD290" s="123" t="s">
        <v>1014</v>
      </c>
      <c r="AE290" s="195"/>
      <c r="AF290" s="195"/>
      <c r="AG290" s="150">
        <v>6400</v>
      </c>
      <c r="AH290" s="195"/>
      <c r="AI290" s="195"/>
      <c r="AJ290" s="33">
        <f t="shared" si="4"/>
        <v>0</v>
      </c>
    </row>
    <row r="291" spans="1:36" s="13" customFormat="1" ht="30" x14ac:dyDescent="0.25">
      <c r="A291" s="17">
        <v>283</v>
      </c>
      <c r="B291" s="17" t="s">
        <v>4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52" t="s">
        <v>902</v>
      </c>
      <c r="Q291" s="53">
        <v>163502</v>
      </c>
      <c r="R291" s="213"/>
      <c r="S291" s="213"/>
      <c r="T291" s="213"/>
      <c r="U291" s="213"/>
      <c r="V291" s="213"/>
      <c r="W291" s="213"/>
      <c r="X291" s="78">
        <v>32436</v>
      </c>
      <c r="Y291" s="213"/>
      <c r="Z291" s="213"/>
      <c r="AA291" s="213"/>
      <c r="AB291" s="211">
        <v>29436</v>
      </c>
      <c r="AC291" s="211">
        <v>3000</v>
      </c>
      <c r="AD291" s="123" t="s">
        <v>1014</v>
      </c>
      <c r="AE291" s="195"/>
      <c r="AF291" s="195"/>
      <c r="AG291" s="150">
        <v>29436</v>
      </c>
      <c r="AH291" s="195"/>
      <c r="AI291" s="195"/>
      <c r="AJ291" s="33">
        <f t="shared" si="4"/>
        <v>0</v>
      </c>
    </row>
    <row r="292" spans="1:36" s="13" customFormat="1" ht="30" x14ac:dyDescent="0.25">
      <c r="A292" s="17">
        <v>284</v>
      </c>
      <c r="B292" s="17" t="s">
        <v>4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52" t="s">
        <v>903</v>
      </c>
      <c r="Q292" s="53">
        <v>591130</v>
      </c>
      <c r="R292" s="213"/>
      <c r="S292" s="213"/>
      <c r="T292" s="213"/>
      <c r="U292" s="213"/>
      <c r="V292" s="213"/>
      <c r="W292" s="213"/>
      <c r="X292" s="78">
        <v>162180</v>
      </c>
      <c r="Y292" s="213"/>
      <c r="Z292" s="213"/>
      <c r="AA292" s="213"/>
      <c r="AB292" s="211">
        <v>142180</v>
      </c>
      <c r="AC292" s="211">
        <v>20000</v>
      </c>
      <c r="AD292" s="123" t="s">
        <v>1014</v>
      </c>
      <c r="AE292" s="195"/>
      <c r="AF292" s="195"/>
      <c r="AG292" s="150">
        <v>142180</v>
      </c>
      <c r="AH292" s="195"/>
      <c r="AI292" s="195"/>
      <c r="AJ292" s="33">
        <f t="shared" si="4"/>
        <v>0</v>
      </c>
    </row>
    <row r="293" spans="1:36" s="13" customFormat="1" ht="30" x14ac:dyDescent="0.25">
      <c r="A293" s="17">
        <v>285</v>
      </c>
      <c r="B293" s="17" t="s">
        <v>4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52" t="s">
        <v>904</v>
      </c>
      <c r="Q293" s="53">
        <v>208740</v>
      </c>
      <c r="R293" s="213"/>
      <c r="S293" s="213"/>
      <c r="T293" s="213"/>
      <c r="U293" s="213"/>
      <c r="V293" s="213"/>
      <c r="W293" s="213"/>
      <c r="X293" s="78">
        <v>64872</v>
      </c>
      <c r="Y293" s="213"/>
      <c r="Z293" s="213"/>
      <c r="AA293" s="213"/>
      <c r="AB293" s="211">
        <v>54872</v>
      </c>
      <c r="AC293" s="211">
        <v>10000</v>
      </c>
      <c r="AD293" s="123" t="s">
        <v>1014</v>
      </c>
      <c r="AE293" s="195"/>
      <c r="AF293" s="195"/>
      <c r="AG293" s="150">
        <v>54872</v>
      </c>
      <c r="AH293" s="195"/>
      <c r="AI293" s="195"/>
      <c r="AJ293" s="33">
        <f t="shared" si="4"/>
        <v>0</v>
      </c>
    </row>
    <row r="294" spans="1:36" s="13" customFormat="1" ht="30" x14ac:dyDescent="0.25">
      <c r="A294" s="17">
        <v>286</v>
      </c>
      <c r="B294" s="17" t="s">
        <v>4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52" t="s">
        <v>905</v>
      </c>
      <c r="Q294" s="53">
        <v>104370</v>
      </c>
      <c r="R294" s="213"/>
      <c r="S294" s="213"/>
      <c r="T294" s="213"/>
      <c r="U294" s="213"/>
      <c r="V294" s="213"/>
      <c r="W294" s="213"/>
      <c r="X294" s="78">
        <v>32436</v>
      </c>
      <c r="Y294" s="213"/>
      <c r="Z294" s="213"/>
      <c r="AA294" s="213"/>
      <c r="AB294" s="211">
        <v>29436</v>
      </c>
      <c r="AC294" s="211">
        <v>3000</v>
      </c>
      <c r="AD294" s="123" t="s">
        <v>1014</v>
      </c>
      <c r="AE294" s="195"/>
      <c r="AF294" s="195"/>
      <c r="AG294" s="150">
        <v>29436</v>
      </c>
      <c r="AH294" s="195"/>
      <c r="AI294" s="195"/>
      <c r="AJ294" s="33">
        <f t="shared" si="4"/>
        <v>0</v>
      </c>
    </row>
    <row r="295" spans="1:36" s="13" customFormat="1" ht="30" x14ac:dyDescent="0.25">
      <c r="A295" s="17">
        <v>287</v>
      </c>
      <c r="B295" s="17" t="s">
        <v>4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52" t="s">
        <v>906</v>
      </c>
      <c r="Q295" s="53">
        <v>208740</v>
      </c>
      <c r="R295" s="213"/>
      <c r="S295" s="213"/>
      <c r="T295" s="213"/>
      <c r="U295" s="213"/>
      <c r="V295" s="213"/>
      <c r="W295" s="213"/>
      <c r="X295" s="78">
        <v>64872</v>
      </c>
      <c r="Y295" s="213"/>
      <c r="Z295" s="213"/>
      <c r="AA295" s="213"/>
      <c r="AB295" s="211">
        <v>54872</v>
      </c>
      <c r="AC295" s="211">
        <v>10000</v>
      </c>
      <c r="AD295" s="123" t="s">
        <v>1014</v>
      </c>
      <c r="AE295" s="195"/>
      <c r="AF295" s="195"/>
      <c r="AG295" s="150">
        <v>54872</v>
      </c>
      <c r="AH295" s="195"/>
      <c r="AI295" s="195"/>
      <c r="AJ295" s="33">
        <f t="shared" si="4"/>
        <v>0</v>
      </c>
    </row>
    <row r="296" spans="1:36" s="13" customFormat="1" ht="30" x14ac:dyDescent="0.25">
      <c r="A296" s="17">
        <v>288</v>
      </c>
      <c r="B296" s="17" t="s">
        <v>4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52" t="s">
        <v>907</v>
      </c>
      <c r="Q296" s="53">
        <v>14321</v>
      </c>
      <c r="R296" s="213"/>
      <c r="S296" s="213"/>
      <c r="T296" s="213"/>
      <c r="U296" s="213"/>
      <c r="V296" s="213"/>
      <c r="W296" s="213"/>
      <c r="X296" s="78">
        <v>4124</v>
      </c>
      <c r="Y296" s="213"/>
      <c r="Z296" s="213"/>
      <c r="AA296" s="213"/>
      <c r="AB296" s="211">
        <v>3124</v>
      </c>
      <c r="AC296" s="211">
        <v>1000</v>
      </c>
      <c r="AD296" s="123" t="s">
        <v>1014</v>
      </c>
      <c r="AE296" s="195"/>
      <c r="AF296" s="195"/>
      <c r="AG296" s="150">
        <v>3124</v>
      </c>
      <c r="AH296" s="195"/>
      <c r="AI296" s="195"/>
      <c r="AJ296" s="33">
        <f t="shared" si="4"/>
        <v>0</v>
      </c>
    </row>
    <row r="297" spans="1:36" s="13" customFormat="1" ht="30" x14ac:dyDescent="0.25">
      <c r="A297" s="17">
        <v>289</v>
      </c>
      <c r="B297" s="17" t="s">
        <v>4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52" t="s">
        <v>908</v>
      </c>
      <c r="Q297" s="53">
        <v>21110</v>
      </c>
      <c r="R297" s="213"/>
      <c r="S297" s="213"/>
      <c r="T297" s="213"/>
      <c r="U297" s="213"/>
      <c r="V297" s="213"/>
      <c r="W297" s="213"/>
      <c r="X297" s="78">
        <v>4124</v>
      </c>
      <c r="Y297" s="213"/>
      <c r="Z297" s="213"/>
      <c r="AA297" s="213"/>
      <c r="AB297" s="211">
        <v>3124</v>
      </c>
      <c r="AC297" s="211">
        <v>1000</v>
      </c>
      <c r="AD297" s="123" t="s">
        <v>1014</v>
      </c>
      <c r="AE297" s="195"/>
      <c r="AF297" s="195"/>
      <c r="AG297" s="150">
        <v>3124</v>
      </c>
      <c r="AH297" s="195"/>
      <c r="AI297" s="195"/>
      <c r="AJ297" s="33">
        <f t="shared" si="4"/>
        <v>0</v>
      </c>
    </row>
    <row r="298" spans="1:36" s="13" customFormat="1" ht="30" x14ac:dyDescent="0.25">
      <c r="A298" s="17">
        <v>290</v>
      </c>
      <c r="B298" s="17" t="s">
        <v>4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52" t="s">
        <v>909</v>
      </c>
      <c r="Q298" s="53">
        <v>166236</v>
      </c>
      <c r="R298" s="213"/>
      <c r="S298" s="213"/>
      <c r="T298" s="213"/>
      <c r="U298" s="213"/>
      <c r="V298" s="213"/>
      <c r="W298" s="213"/>
      <c r="X298" s="78">
        <v>64872</v>
      </c>
      <c r="Y298" s="213"/>
      <c r="Z298" s="213"/>
      <c r="AA298" s="213"/>
      <c r="AB298" s="211">
        <v>54872</v>
      </c>
      <c r="AC298" s="211">
        <v>10000</v>
      </c>
      <c r="AD298" s="123" t="s">
        <v>1014</v>
      </c>
      <c r="AE298" s="195"/>
      <c r="AF298" s="195"/>
      <c r="AG298" s="150">
        <v>54872</v>
      </c>
      <c r="AH298" s="195"/>
      <c r="AI298" s="195"/>
      <c r="AJ298" s="33">
        <f t="shared" si="4"/>
        <v>0</v>
      </c>
    </row>
    <row r="299" spans="1:36" s="13" customFormat="1" x14ac:dyDescent="0.25">
      <c r="A299" s="17">
        <v>291</v>
      </c>
      <c r="B299" s="17" t="s">
        <v>4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52" t="s">
        <v>910</v>
      </c>
      <c r="Q299" s="53">
        <v>260925</v>
      </c>
      <c r="R299" s="213"/>
      <c r="S299" s="213"/>
      <c r="T299" s="213"/>
      <c r="U299" s="213"/>
      <c r="V299" s="213"/>
      <c r="W299" s="213"/>
      <c r="X299" s="78">
        <v>81090</v>
      </c>
      <c r="Y299" s="213"/>
      <c r="Z299" s="213"/>
      <c r="AA299" s="213"/>
      <c r="AB299" s="211">
        <v>71090</v>
      </c>
      <c r="AC299" s="211">
        <v>10000</v>
      </c>
      <c r="AD299" s="123" t="s">
        <v>1014</v>
      </c>
      <c r="AE299" s="195"/>
      <c r="AF299" s="195"/>
      <c r="AG299" s="150">
        <v>71090</v>
      </c>
      <c r="AH299" s="195"/>
      <c r="AI299" s="195"/>
      <c r="AJ299" s="33">
        <f t="shared" si="4"/>
        <v>0</v>
      </c>
    </row>
    <row r="300" spans="1:36" s="216" customFormat="1" x14ac:dyDescent="0.25">
      <c r="A300" s="22">
        <v>292</v>
      </c>
      <c r="B300" s="22" t="s">
        <v>4</v>
      </c>
      <c r="C300" s="214"/>
      <c r="D300" s="214"/>
      <c r="E300" s="214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77" t="s">
        <v>911</v>
      </c>
      <c r="Q300" s="202">
        <v>32760</v>
      </c>
      <c r="R300" s="118"/>
      <c r="S300" s="118"/>
      <c r="T300" s="118"/>
      <c r="U300" s="118"/>
      <c r="V300" s="118"/>
      <c r="W300" s="118"/>
      <c r="X300" s="78">
        <v>32760</v>
      </c>
      <c r="Y300" s="118"/>
      <c r="Z300" s="118"/>
      <c r="AA300" s="118"/>
      <c r="AB300" s="208">
        <v>27760</v>
      </c>
      <c r="AC300" s="208">
        <v>5000</v>
      </c>
      <c r="AD300" s="123" t="s">
        <v>1015</v>
      </c>
      <c r="AE300" s="103"/>
      <c r="AF300" s="103"/>
      <c r="AG300" s="183">
        <v>27760</v>
      </c>
      <c r="AH300" s="103"/>
      <c r="AI300" s="103"/>
      <c r="AJ300" s="215">
        <f t="shared" si="4"/>
        <v>0</v>
      </c>
    </row>
    <row r="301" spans="1:36" s="13" customFormat="1" x14ac:dyDescent="0.25">
      <c r="A301" s="17">
        <v>293</v>
      </c>
      <c r="B301" s="17" t="s">
        <v>4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52" t="s">
        <v>912</v>
      </c>
      <c r="Q301" s="53">
        <v>260580</v>
      </c>
      <c r="R301" s="213"/>
      <c r="S301" s="213"/>
      <c r="T301" s="213"/>
      <c r="U301" s="213"/>
      <c r="V301" s="213"/>
      <c r="W301" s="213"/>
      <c r="X301" s="78">
        <v>260580</v>
      </c>
      <c r="Y301" s="213"/>
      <c r="Z301" s="213"/>
      <c r="AA301" s="213"/>
      <c r="AB301" s="211">
        <v>234580</v>
      </c>
      <c r="AC301" s="211">
        <v>26000</v>
      </c>
      <c r="AD301" s="123" t="s">
        <v>1015</v>
      </c>
      <c r="AE301" s="195"/>
      <c r="AF301" s="195"/>
      <c r="AG301" s="150">
        <v>234580</v>
      </c>
      <c r="AH301" s="195"/>
      <c r="AI301" s="195"/>
      <c r="AJ301" s="33">
        <f t="shared" si="4"/>
        <v>0</v>
      </c>
    </row>
    <row r="302" spans="1:36" s="13" customFormat="1" x14ac:dyDescent="0.25">
      <c r="A302" s="17">
        <v>294</v>
      </c>
      <c r="B302" s="17" t="s">
        <v>4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52" t="s">
        <v>913</v>
      </c>
      <c r="Q302" s="53">
        <v>274762</v>
      </c>
      <c r="R302" s="213"/>
      <c r="S302" s="213"/>
      <c r="T302" s="213"/>
      <c r="U302" s="213"/>
      <c r="V302" s="213"/>
      <c r="W302" s="213"/>
      <c r="X302" s="78">
        <v>8812</v>
      </c>
      <c r="Y302" s="213"/>
      <c r="Z302" s="213"/>
      <c r="AA302" s="213"/>
      <c r="AB302" s="211">
        <v>6812</v>
      </c>
      <c r="AC302" s="211">
        <v>2000</v>
      </c>
      <c r="AD302" s="123" t="s">
        <v>1015</v>
      </c>
      <c r="AE302" s="195"/>
      <c r="AF302" s="195"/>
      <c r="AG302" s="150">
        <v>6812</v>
      </c>
      <c r="AH302" s="195"/>
      <c r="AI302" s="195"/>
      <c r="AJ302" s="33">
        <f t="shared" si="4"/>
        <v>0</v>
      </c>
    </row>
    <row r="303" spans="1:36" s="13" customFormat="1" x14ac:dyDescent="0.25">
      <c r="A303" s="17">
        <v>295</v>
      </c>
      <c r="B303" s="17" t="s">
        <v>4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52" t="s">
        <v>914</v>
      </c>
      <c r="Q303" s="53">
        <v>140751</v>
      </c>
      <c r="R303" s="213"/>
      <c r="S303" s="213"/>
      <c r="T303" s="213"/>
      <c r="U303" s="213"/>
      <c r="V303" s="213"/>
      <c r="W303" s="213"/>
      <c r="X303" s="78">
        <v>140751</v>
      </c>
      <c r="Y303" s="213"/>
      <c r="Z303" s="213"/>
      <c r="AA303" s="213"/>
      <c r="AB303" s="211">
        <v>125751</v>
      </c>
      <c r="AC303" s="211">
        <v>15000</v>
      </c>
      <c r="AD303" s="123" t="s">
        <v>1015</v>
      </c>
      <c r="AE303" s="195"/>
      <c r="AF303" s="195"/>
      <c r="AG303" s="150">
        <v>125751</v>
      </c>
      <c r="AH303" s="195"/>
      <c r="AI303" s="195"/>
      <c r="AJ303" s="33">
        <f t="shared" si="4"/>
        <v>0</v>
      </c>
    </row>
    <row r="304" spans="1:36" s="13" customFormat="1" x14ac:dyDescent="0.25">
      <c r="A304" s="17">
        <v>296</v>
      </c>
      <c r="B304" s="17" t="s">
        <v>4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52" t="s">
        <v>915</v>
      </c>
      <c r="Q304" s="53">
        <v>217889</v>
      </c>
      <c r="R304" s="213"/>
      <c r="S304" s="213"/>
      <c r="T304" s="213"/>
      <c r="U304" s="213"/>
      <c r="V304" s="213"/>
      <c r="W304" s="213"/>
      <c r="X304" s="78">
        <v>217889</v>
      </c>
      <c r="Y304" s="213"/>
      <c r="Z304" s="213"/>
      <c r="AA304" s="213"/>
      <c r="AB304" s="211">
        <v>190889</v>
      </c>
      <c r="AC304" s="211">
        <v>27000</v>
      </c>
      <c r="AD304" s="123" t="s">
        <v>1015</v>
      </c>
      <c r="AE304" s="195"/>
      <c r="AF304" s="195"/>
      <c r="AG304" s="150">
        <v>190889</v>
      </c>
      <c r="AH304" s="195"/>
      <c r="AI304" s="195"/>
      <c r="AJ304" s="33">
        <f t="shared" si="4"/>
        <v>0</v>
      </c>
    </row>
    <row r="305" spans="1:36" s="13" customFormat="1" x14ac:dyDescent="0.25">
      <c r="A305" s="17">
        <v>297</v>
      </c>
      <c r="B305" s="17" t="s">
        <v>4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52" t="s">
        <v>916</v>
      </c>
      <c r="Q305" s="53">
        <v>324335</v>
      </c>
      <c r="R305" s="213"/>
      <c r="S305" s="213"/>
      <c r="T305" s="213"/>
      <c r="U305" s="213"/>
      <c r="V305" s="213"/>
      <c r="W305" s="213"/>
      <c r="X305" s="78">
        <v>268680</v>
      </c>
      <c r="Y305" s="213"/>
      <c r="Z305" s="213"/>
      <c r="AA305" s="213"/>
      <c r="AB305" s="211">
        <v>241680</v>
      </c>
      <c r="AC305" s="211">
        <v>27000</v>
      </c>
      <c r="AD305" s="123" t="s">
        <v>1015</v>
      </c>
      <c r="AE305" s="195"/>
      <c r="AF305" s="195"/>
      <c r="AG305" s="150">
        <v>241680</v>
      </c>
      <c r="AH305" s="195"/>
      <c r="AI305" s="195"/>
      <c r="AJ305" s="33">
        <f t="shared" si="4"/>
        <v>0</v>
      </c>
    </row>
    <row r="306" spans="1:36" s="13" customFormat="1" ht="30" x14ac:dyDescent="0.25">
      <c r="A306" s="17">
        <v>298</v>
      </c>
      <c r="B306" s="17" t="s">
        <v>4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52" t="s">
        <v>917</v>
      </c>
      <c r="Q306" s="53">
        <v>200250</v>
      </c>
      <c r="R306" s="213"/>
      <c r="S306" s="213"/>
      <c r="T306" s="213"/>
      <c r="U306" s="213"/>
      <c r="V306" s="213"/>
      <c r="W306" s="213"/>
      <c r="X306" s="78">
        <v>200250</v>
      </c>
      <c r="Y306" s="213"/>
      <c r="Z306" s="213"/>
      <c r="AA306" s="213"/>
      <c r="AB306" s="211">
        <v>180250</v>
      </c>
      <c r="AC306" s="211">
        <v>20000</v>
      </c>
      <c r="AD306" s="123" t="s">
        <v>1015</v>
      </c>
      <c r="AE306" s="195"/>
      <c r="AF306" s="195"/>
      <c r="AG306" s="150">
        <v>180250</v>
      </c>
      <c r="AH306" s="195"/>
      <c r="AI306" s="195"/>
      <c r="AJ306" s="33">
        <f t="shared" si="4"/>
        <v>0</v>
      </c>
    </row>
    <row r="307" spans="1:36" s="13" customFormat="1" ht="30" x14ac:dyDescent="0.25">
      <c r="A307" s="17">
        <v>299</v>
      </c>
      <c r="B307" s="17" t="s">
        <v>4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52" t="s">
        <v>918</v>
      </c>
      <c r="Q307" s="53">
        <v>159264</v>
      </c>
      <c r="R307" s="213"/>
      <c r="S307" s="213"/>
      <c r="T307" s="213"/>
      <c r="U307" s="213"/>
      <c r="V307" s="213"/>
      <c r="W307" s="213"/>
      <c r="X307" s="78">
        <v>159264</v>
      </c>
      <c r="Y307" s="213"/>
      <c r="Z307" s="213"/>
      <c r="AA307" s="213"/>
      <c r="AB307" s="211">
        <v>143264</v>
      </c>
      <c r="AC307" s="211">
        <v>16000</v>
      </c>
      <c r="AD307" s="123" t="s">
        <v>1015</v>
      </c>
      <c r="AE307" s="195"/>
      <c r="AF307" s="195"/>
      <c r="AG307" s="150">
        <v>143264</v>
      </c>
      <c r="AH307" s="195"/>
      <c r="AI307" s="195"/>
      <c r="AJ307" s="33">
        <f t="shared" si="4"/>
        <v>0</v>
      </c>
    </row>
    <row r="308" spans="1:36" s="13" customFormat="1" ht="30" x14ac:dyDescent="0.25">
      <c r="A308" s="17">
        <v>300</v>
      </c>
      <c r="B308" s="17" t="s">
        <v>4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52" t="s">
        <v>919</v>
      </c>
      <c r="Q308" s="53">
        <v>291690</v>
      </c>
      <c r="R308" s="213"/>
      <c r="S308" s="213"/>
      <c r="T308" s="213"/>
      <c r="U308" s="213"/>
      <c r="V308" s="213"/>
      <c r="W308" s="213"/>
      <c r="X308" s="78">
        <v>291690</v>
      </c>
      <c r="Y308" s="213"/>
      <c r="Z308" s="213"/>
      <c r="AA308" s="213"/>
      <c r="AB308" s="211">
        <v>261690</v>
      </c>
      <c r="AC308" s="211">
        <v>30000</v>
      </c>
      <c r="AD308" s="123" t="s">
        <v>1015</v>
      </c>
      <c r="AE308" s="195"/>
      <c r="AF308" s="195"/>
      <c r="AG308" s="150">
        <v>261690</v>
      </c>
      <c r="AH308" s="195"/>
      <c r="AI308" s="195"/>
      <c r="AJ308" s="33">
        <f t="shared" si="4"/>
        <v>0</v>
      </c>
    </row>
    <row r="309" spans="1:36" s="13" customFormat="1" ht="30" x14ac:dyDescent="0.25">
      <c r="A309" s="17">
        <v>301</v>
      </c>
      <c r="B309" s="17" t="s">
        <v>4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52" t="s">
        <v>920</v>
      </c>
      <c r="Q309" s="53">
        <v>388920</v>
      </c>
      <c r="R309" s="213"/>
      <c r="S309" s="213"/>
      <c r="T309" s="213"/>
      <c r="U309" s="213"/>
      <c r="V309" s="213"/>
      <c r="W309" s="213"/>
      <c r="X309" s="78">
        <v>388920</v>
      </c>
      <c r="Y309" s="213"/>
      <c r="Z309" s="213"/>
      <c r="AA309" s="213"/>
      <c r="AB309" s="211">
        <v>348920</v>
      </c>
      <c r="AC309" s="211">
        <v>40000</v>
      </c>
      <c r="AD309" s="123" t="s">
        <v>1015</v>
      </c>
      <c r="AE309" s="195"/>
      <c r="AF309" s="195"/>
      <c r="AG309" s="150">
        <v>348920</v>
      </c>
      <c r="AH309" s="195"/>
      <c r="AI309" s="195"/>
      <c r="AJ309" s="33">
        <f t="shared" si="4"/>
        <v>0</v>
      </c>
    </row>
    <row r="310" spans="1:36" s="13" customFormat="1" ht="30" x14ac:dyDescent="0.25">
      <c r="A310" s="17">
        <v>302</v>
      </c>
      <c r="B310" s="17" t="s">
        <v>4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52" t="s">
        <v>921</v>
      </c>
      <c r="Q310" s="53">
        <v>443250</v>
      </c>
      <c r="R310" s="213"/>
      <c r="S310" s="213"/>
      <c r="T310" s="213"/>
      <c r="U310" s="213"/>
      <c r="V310" s="213"/>
      <c r="W310" s="213"/>
      <c r="X310" s="78">
        <v>443250</v>
      </c>
      <c r="Y310" s="213"/>
      <c r="Z310" s="213"/>
      <c r="AA310" s="213"/>
      <c r="AB310" s="211">
        <v>393250</v>
      </c>
      <c r="AC310" s="211">
        <v>50000</v>
      </c>
      <c r="AD310" s="123" t="s">
        <v>1015</v>
      </c>
      <c r="AE310" s="195"/>
      <c r="AF310" s="195"/>
      <c r="AG310" s="150">
        <v>393250</v>
      </c>
      <c r="AH310" s="195"/>
      <c r="AI310" s="195"/>
      <c r="AJ310" s="33">
        <f t="shared" si="4"/>
        <v>0</v>
      </c>
    </row>
    <row r="311" spans="1:36" s="13" customFormat="1" ht="30" x14ac:dyDescent="0.25">
      <c r="A311" s="17">
        <v>303</v>
      </c>
      <c r="B311" s="17" t="s">
        <v>4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52" t="s">
        <v>922</v>
      </c>
      <c r="Q311" s="53">
        <v>930580</v>
      </c>
      <c r="R311" s="213"/>
      <c r="S311" s="213"/>
      <c r="T311" s="213"/>
      <c r="U311" s="213"/>
      <c r="V311" s="213"/>
      <c r="W311" s="213"/>
      <c r="X311" s="78">
        <v>930580</v>
      </c>
      <c r="Y311" s="213"/>
      <c r="Z311" s="213"/>
      <c r="AA311" s="213"/>
      <c r="AB311" s="211">
        <v>830580</v>
      </c>
      <c r="AC311" s="211">
        <v>100000</v>
      </c>
      <c r="AD311" s="123" t="s">
        <v>1015</v>
      </c>
      <c r="AE311" s="195"/>
      <c r="AF311" s="195"/>
      <c r="AG311" s="150">
        <v>830580</v>
      </c>
      <c r="AH311" s="195"/>
      <c r="AI311" s="195"/>
      <c r="AJ311" s="33">
        <f t="shared" si="4"/>
        <v>0</v>
      </c>
    </row>
    <row r="312" spans="1:36" s="13" customFormat="1" ht="30" x14ac:dyDescent="0.25">
      <c r="A312" s="17">
        <v>304</v>
      </c>
      <c r="B312" s="17" t="s">
        <v>4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52" t="s">
        <v>923</v>
      </c>
      <c r="Q312" s="53">
        <v>230069</v>
      </c>
      <c r="R312" s="213"/>
      <c r="S312" s="213"/>
      <c r="T312" s="213"/>
      <c r="U312" s="213"/>
      <c r="V312" s="213"/>
      <c r="W312" s="213"/>
      <c r="X312" s="78">
        <v>230069</v>
      </c>
      <c r="Y312" s="213"/>
      <c r="Z312" s="213"/>
      <c r="AA312" s="213"/>
      <c r="AB312" s="211">
        <v>207069</v>
      </c>
      <c r="AC312" s="211">
        <v>23000</v>
      </c>
      <c r="AD312" s="123" t="s">
        <v>1015</v>
      </c>
      <c r="AE312" s="195"/>
      <c r="AF312" s="195"/>
      <c r="AG312" s="150">
        <v>207069</v>
      </c>
      <c r="AH312" s="195"/>
      <c r="AI312" s="195"/>
      <c r="AJ312" s="33">
        <f t="shared" si="4"/>
        <v>0</v>
      </c>
    </row>
    <row r="313" spans="1:36" s="13" customFormat="1" ht="30" x14ac:dyDescent="0.25">
      <c r="A313" s="17">
        <v>305</v>
      </c>
      <c r="B313" s="17" t="s">
        <v>4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52" t="s">
        <v>924</v>
      </c>
      <c r="Q313" s="53">
        <v>330791</v>
      </c>
      <c r="R313" s="213"/>
      <c r="S313" s="213"/>
      <c r="T313" s="213"/>
      <c r="U313" s="213"/>
      <c r="V313" s="213"/>
      <c r="W313" s="213"/>
      <c r="X313" s="78">
        <v>330791</v>
      </c>
      <c r="Y313" s="213"/>
      <c r="Z313" s="213"/>
      <c r="AA313" s="213"/>
      <c r="AB313" s="211">
        <v>295791</v>
      </c>
      <c r="AC313" s="211">
        <v>35000</v>
      </c>
      <c r="AD313" s="123" t="s">
        <v>1015</v>
      </c>
      <c r="AE313" s="195"/>
      <c r="AF313" s="195"/>
      <c r="AG313" s="150">
        <v>295791</v>
      </c>
      <c r="AH313" s="195"/>
      <c r="AI313" s="195"/>
      <c r="AJ313" s="33">
        <f t="shared" si="4"/>
        <v>0</v>
      </c>
    </row>
    <row r="314" spans="1:36" s="13" customFormat="1" ht="30" x14ac:dyDescent="0.25">
      <c r="A314" s="17">
        <v>306</v>
      </c>
      <c r="B314" s="17" t="s">
        <v>4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52" t="s">
        <v>925</v>
      </c>
      <c r="Q314" s="53">
        <v>204422</v>
      </c>
      <c r="R314" s="213"/>
      <c r="S314" s="213"/>
      <c r="T314" s="213"/>
      <c r="U314" s="213"/>
      <c r="V314" s="213"/>
      <c r="W314" s="213"/>
      <c r="X314" s="78">
        <v>204422</v>
      </c>
      <c r="Y314" s="213"/>
      <c r="Z314" s="213"/>
      <c r="AA314" s="213"/>
      <c r="AB314" s="211">
        <v>184422</v>
      </c>
      <c r="AC314" s="211">
        <v>20000</v>
      </c>
      <c r="AD314" s="123" t="s">
        <v>1015</v>
      </c>
      <c r="AE314" s="195"/>
      <c r="AF314" s="195"/>
      <c r="AG314" s="150">
        <v>184422</v>
      </c>
      <c r="AH314" s="195"/>
      <c r="AI314" s="195"/>
      <c r="AJ314" s="33">
        <f t="shared" si="4"/>
        <v>0</v>
      </c>
    </row>
    <row r="315" spans="1:36" s="13" customFormat="1" ht="30" x14ac:dyDescent="0.25">
      <c r="A315" s="17">
        <v>307</v>
      </c>
      <c r="B315" s="17" t="s">
        <v>4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52" t="s">
        <v>926</v>
      </c>
      <c r="Q315" s="53">
        <v>324000</v>
      </c>
      <c r="R315" s="213"/>
      <c r="S315" s="213"/>
      <c r="T315" s="213"/>
      <c r="U315" s="213"/>
      <c r="V315" s="213"/>
      <c r="W315" s="213"/>
      <c r="X315" s="78">
        <v>324000</v>
      </c>
      <c r="Y315" s="213"/>
      <c r="Z315" s="213"/>
      <c r="AA315" s="213"/>
      <c r="AB315" s="211">
        <v>289000</v>
      </c>
      <c r="AC315" s="211">
        <v>35000</v>
      </c>
      <c r="AD315" s="123" t="s">
        <v>1015</v>
      </c>
      <c r="AE315" s="195"/>
      <c r="AF315" s="195"/>
      <c r="AG315" s="150">
        <v>289000</v>
      </c>
      <c r="AH315" s="195"/>
      <c r="AI315" s="195"/>
      <c r="AJ315" s="33">
        <f t="shared" si="4"/>
        <v>0</v>
      </c>
    </row>
    <row r="316" spans="1:36" s="13" customFormat="1" ht="30" x14ac:dyDescent="0.25">
      <c r="A316" s="17">
        <v>308</v>
      </c>
      <c r="B316" s="17" t="s">
        <v>4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52" t="s">
        <v>927</v>
      </c>
      <c r="Q316" s="53">
        <v>301131</v>
      </c>
      <c r="R316" s="213"/>
      <c r="S316" s="213"/>
      <c r="T316" s="213"/>
      <c r="U316" s="213"/>
      <c r="V316" s="213"/>
      <c r="W316" s="213"/>
      <c r="X316" s="78">
        <v>301131</v>
      </c>
      <c r="Y316" s="213"/>
      <c r="Z316" s="213"/>
      <c r="AA316" s="213"/>
      <c r="AB316" s="211">
        <v>271131</v>
      </c>
      <c r="AC316" s="211">
        <v>30000</v>
      </c>
      <c r="AD316" s="123" t="s">
        <v>1015</v>
      </c>
      <c r="AE316" s="195"/>
      <c r="AF316" s="195"/>
      <c r="AG316" s="150">
        <v>271131</v>
      </c>
      <c r="AH316" s="195"/>
      <c r="AI316" s="195"/>
      <c r="AJ316" s="33">
        <f t="shared" si="4"/>
        <v>0</v>
      </c>
    </row>
    <row r="317" spans="1:36" s="13" customFormat="1" ht="30" x14ac:dyDescent="0.25">
      <c r="A317" s="17">
        <v>309</v>
      </c>
      <c r="B317" s="17" t="s">
        <v>4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52" t="s">
        <v>928</v>
      </c>
      <c r="Q317" s="53">
        <v>388920</v>
      </c>
      <c r="R317" s="213"/>
      <c r="S317" s="213"/>
      <c r="T317" s="213"/>
      <c r="U317" s="213"/>
      <c r="V317" s="213"/>
      <c r="W317" s="213"/>
      <c r="X317" s="78">
        <v>388920</v>
      </c>
      <c r="Y317" s="213"/>
      <c r="Z317" s="213"/>
      <c r="AA317" s="213"/>
      <c r="AB317" s="211">
        <v>348920</v>
      </c>
      <c r="AC317" s="211">
        <v>40000</v>
      </c>
      <c r="AD317" s="123" t="s">
        <v>1015</v>
      </c>
      <c r="AE317" s="195"/>
      <c r="AF317" s="195"/>
      <c r="AG317" s="150">
        <v>348920</v>
      </c>
      <c r="AH317" s="195"/>
      <c r="AI317" s="195"/>
      <c r="AJ317" s="33">
        <f t="shared" si="4"/>
        <v>0</v>
      </c>
    </row>
    <row r="318" spans="1:36" s="13" customFormat="1" ht="30" x14ac:dyDescent="0.25">
      <c r="A318" s="17">
        <v>310</v>
      </c>
      <c r="B318" s="17" t="s">
        <v>4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52" t="s">
        <v>929</v>
      </c>
      <c r="Q318" s="53">
        <v>31851</v>
      </c>
      <c r="R318" s="213"/>
      <c r="S318" s="213"/>
      <c r="T318" s="213"/>
      <c r="U318" s="213"/>
      <c r="V318" s="213"/>
      <c r="W318" s="213"/>
      <c r="X318" s="78">
        <v>31851</v>
      </c>
      <c r="Y318" s="213"/>
      <c r="Z318" s="213"/>
      <c r="AA318" s="213"/>
      <c r="AB318" s="211">
        <v>28851</v>
      </c>
      <c r="AC318" s="211">
        <v>3000</v>
      </c>
      <c r="AD318" s="123" t="s">
        <v>1015</v>
      </c>
      <c r="AE318" s="195"/>
      <c r="AF318" s="195"/>
      <c r="AG318" s="150">
        <v>28851</v>
      </c>
      <c r="AH318" s="195"/>
      <c r="AI318" s="195"/>
      <c r="AJ318" s="33">
        <f t="shared" si="4"/>
        <v>0</v>
      </c>
    </row>
    <row r="319" spans="1:36" s="13" customFormat="1" ht="30" x14ac:dyDescent="0.25">
      <c r="A319" s="17">
        <v>311</v>
      </c>
      <c r="B319" s="17" t="s">
        <v>4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52" t="s">
        <v>930</v>
      </c>
      <c r="Q319" s="53">
        <v>63870</v>
      </c>
      <c r="R319" s="213"/>
      <c r="S319" s="213"/>
      <c r="T319" s="213"/>
      <c r="U319" s="213"/>
      <c r="V319" s="213"/>
      <c r="W319" s="213"/>
      <c r="X319" s="78">
        <v>63870</v>
      </c>
      <c r="Y319" s="213"/>
      <c r="Z319" s="213"/>
      <c r="AA319" s="213"/>
      <c r="AB319" s="211">
        <v>53870</v>
      </c>
      <c r="AC319" s="211">
        <v>10000</v>
      </c>
      <c r="AD319" s="123" t="s">
        <v>1015</v>
      </c>
      <c r="AE319" s="195"/>
      <c r="AF319" s="195"/>
      <c r="AG319" s="150">
        <v>53870</v>
      </c>
      <c r="AH319" s="195"/>
      <c r="AI319" s="195"/>
      <c r="AJ319" s="33">
        <f t="shared" si="4"/>
        <v>0</v>
      </c>
    </row>
    <row r="320" spans="1:36" s="13" customFormat="1" ht="30" x14ac:dyDescent="0.25">
      <c r="A320" s="17">
        <v>312</v>
      </c>
      <c r="B320" s="17" t="s">
        <v>4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52" t="s">
        <v>931</v>
      </c>
      <c r="Q320" s="53">
        <v>13748</v>
      </c>
      <c r="R320" s="213"/>
      <c r="S320" s="213"/>
      <c r="T320" s="213"/>
      <c r="U320" s="213"/>
      <c r="V320" s="213"/>
      <c r="W320" s="213"/>
      <c r="X320" s="78">
        <v>6186</v>
      </c>
      <c r="Y320" s="213"/>
      <c r="Z320" s="213"/>
      <c r="AA320" s="213"/>
      <c r="AB320" s="211">
        <v>6186</v>
      </c>
      <c r="AC320" s="211">
        <v>0</v>
      </c>
      <c r="AD320" s="123" t="s">
        <v>1016</v>
      </c>
      <c r="AE320" s="195"/>
      <c r="AF320" s="195"/>
      <c r="AG320" s="150">
        <v>13748</v>
      </c>
      <c r="AH320" s="195"/>
      <c r="AI320" s="195"/>
      <c r="AJ320" s="33">
        <f t="shared" si="4"/>
        <v>0</v>
      </c>
    </row>
    <row r="321" spans="1:36" s="13" customFormat="1" ht="30" x14ac:dyDescent="0.25">
      <c r="A321" s="17">
        <v>313</v>
      </c>
      <c r="B321" s="17" t="s">
        <v>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52" t="s">
        <v>932</v>
      </c>
      <c r="Q321" s="53">
        <v>100377</v>
      </c>
      <c r="R321" s="213"/>
      <c r="S321" s="213"/>
      <c r="T321" s="213"/>
      <c r="U321" s="213"/>
      <c r="V321" s="213"/>
      <c r="W321" s="213"/>
      <c r="X321" s="78">
        <v>2500</v>
      </c>
      <c r="Y321" s="213"/>
      <c r="Z321" s="213"/>
      <c r="AA321" s="213"/>
      <c r="AB321" s="211">
        <v>0</v>
      </c>
      <c r="AC321" s="211">
        <v>2500</v>
      </c>
      <c r="AD321" s="123" t="s">
        <v>1016</v>
      </c>
      <c r="AE321" s="195"/>
      <c r="AF321" s="195"/>
      <c r="AG321" s="150">
        <v>97877</v>
      </c>
      <c r="AH321" s="195"/>
      <c r="AI321" s="195"/>
      <c r="AJ321" s="33">
        <f t="shared" si="4"/>
        <v>0</v>
      </c>
    </row>
    <row r="322" spans="1:36" s="13" customFormat="1" ht="30" x14ac:dyDescent="0.25">
      <c r="A322" s="17">
        <v>314</v>
      </c>
      <c r="B322" s="17" t="s">
        <v>4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52" t="s">
        <v>933</v>
      </c>
      <c r="Q322" s="53">
        <v>401508</v>
      </c>
      <c r="R322" s="213"/>
      <c r="S322" s="213"/>
      <c r="T322" s="213"/>
      <c r="U322" s="213"/>
      <c r="V322" s="213"/>
      <c r="W322" s="213"/>
      <c r="X322" s="78">
        <v>100000</v>
      </c>
      <c r="Y322" s="213"/>
      <c r="Z322" s="213"/>
      <c r="AA322" s="213"/>
      <c r="AB322" s="211">
        <v>50000</v>
      </c>
      <c r="AC322" s="211">
        <v>50000</v>
      </c>
      <c r="AD322" s="123" t="s">
        <v>1016</v>
      </c>
      <c r="AE322" s="195"/>
      <c r="AF322" s="195"/>
      <c r="AG322" s="150">
        <v>351508</v>
      </c>
      <c r="AH322" s="195"/>
      <c r="AI322" s="195"/>
      <c r="AJ322" s="33">
        <f t="shared" si="4"/>
        <v>0</v>
      </c>
    </row>
    <row r="323" spans="1:36" s="13" customFormat="1" ht="30" x14ac:dyDescent="0.25">
      <c r="A323" s="17">
        <v>315</v>
      </c>
      <c r="B323" s="17" t="s">
        <v>4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52" t="s">
        <v>934</v>
      </c>
      <c r="Q323" s="53">
        <v>139200</v>
      </c>
      <c r="R323" s="213"/>
      <c r="S323" s="213"/>
      <c r="T323" s="213"/>
      <c r="U323" s="213"/>
      <c r="V323" s="213"/>
      <c r="W323" s="213"/>
      <c r="X323" s="78">
        <v>18558</v>
      </c>
      <c r="Y323" s="213"/>
      <c r="Z323" s="213"/>
      <c r="AA323" s="213"/>
      <c r="AB323" s="211">
        <v>0</v>
      </c>
      <c r="AC323" s="211">
        <v>18558</v>
      </c>
      <c r="AD323" s="123" t="s">
        <v>1016</v>
      </c>
      <c r="AE323" s="195"/>
      <c r="AF323" s="195"/>
      <c r="AG323" s="150">
        <v>120642</v>
      </c>
      <c r="AH323" s="195"/>
      <c r="AI323" s="195"/>
      <c r="AJ323" s="33">
        <f t="shared" si="4"/>
        <v>0</v>
      </c>
    </row>
    <row r="324" spans="1:36" s="13" customFormat="1" ht="30" x14ac:dyDescent="0.25">
      <c r="A324" s="17">
        <v>316</v>
      </c>
      <c r="B324" s="17" t="s">
        <v>4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52" t="s">
        <v>935</v>
      </c>
      <c r="Q324" s="53">
        <v>208740</v>
      </c>
      <c r="R324" s="213"/>
      <c r="S324" s="213"/>
      <c r="T324" s="213"/>
      <c r="U324" s="213"/>
      <c r="V324" s="213"/>
      <c r="W324" s="213"/>
      <c r="X324" s="78">
        <v>100000</v>
      </c>
      <c r="Y324" s="213"/>
      <c r="Z324" s="213"/>
      <c r="AA324" s="213"/>
      <c r="AB324" s="211">
        <v>50000</v>
      </c>
      <c r="AC324" s="211">
        <v>50000</v>
      </c>
      <c r="AD324" s="123" t="s">
        <v>1016</v>
      </c>
      <c r="AE324" s="195"/>
      <c r="AF324" s="195"/>
      <c r="AG324" s="150">
        <v>158740</v>
      </c>
      <c r="AH324" s="195"/>
      <c r="AI324" s="195"/>
      <c r="AJ324" s="33">
        <f t="shared" si="4"/>
        <v>0</v>
      </c>
    </row>
    <row r="325" spans="1:36" s="13" customFormat="1" ht="30" x14ac:dyDescent="0.25">
      <c r="A325" s="17">
        <v>317</v>
      </c>
      <c r="B325" s="17" t="s">
        <v>4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52" t="s">
        <v>936</v>
      </c>
      <c r="Q325" s="53">
        <v>244200</v>
      </c>
      <c r="R325" s="213"/>
      <c r="S325" s="213"/>
      <c r="T325" s="213"/>
      <c r="U325" s="213"/>
      <c r="V325" s="213"/>
      <c r="W325" s="213"/>
      <c r="X325" s="78">
        <v>244200</v>
      </c>
      <c r="Y325" s="213"/>
      <c r="Z325" s="213"/>
      <c r="AA325" s="213"/>
      <c r="AB325" s="211">
        <v>175642</v>
      </c>
      <c r="AC325" s="211">
        <v>68558</v>
      </c>
      <c r="AD325" s="123" t="s">
        <v>1016</v>
      </c>
      <c r="AE325" s="195"/>
      <c r="AF325" s="195"/>
      <c r="AG325" s="150">
        <v>175642</v>
      </c>
      <c r="AH325" s="195"/>
      <c r="AI325" s="195"/>
      <c r="AJ325" s="33">
        <f t="shared" si="4"/>
        <v>0</v>
      </c>
    </row>
    <row r="326" spans="1:36" s="13" customFormat="1" ht="30" x14ac:dyDescent="0.25">
      <c r="A326" s="17">
        <v>318</v>
      </c>
      <c r="B326" s="17" t="s">
        <v>4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52" t="s">
        <v>937</v>
      </c>
      <c r="Q326" s="53">
        <v>208740</v>
      </c>
      <c r="R326" s="213"/>
      <c r="S326" s="213"/>
      <c r="T326" s="213"/>
      <c r="U326" s="213"/>
      <c r="V326" s="213"/>
      <c r="W326" s="213"/>
      <c r="X326" s="78">
        <v>100000</v>
      </c>
      <c r="Y326" s="213"/>
      <c r="Z326" s="213"/>
      <c r="AA326" s="213"/>
      <c r="AB326" s="211">
        <v>50000</v>
      </c>
      <c r="AC326" s="211">
        <v>50000</v>
      </c>
      <c r="AD326" s="123" t="s">
        <v>1016</v>
      </c>
      <c r="AE326" s="195"/>
      <c r="AF326" s="195"/>
      <c r="AG326" s="150">
        <v>158740</v>
      </c>
      <c r="AH326" s="195"/>
      <c r="AI326" s="195"/>
      <c r="AJ326" s="33">
        <f t="shared" si="4"/>
        <v>0</v>
      </c>
    </row>
    <row r="327" spans="1:36" s="13" customFormat="1" ht="30" x14ac:dyDescent="0.25">
      <c r="A327" s="17">
        <v>319</v>
      </c>
      <c r="B327" s="17" t="s">
        <v>4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52" t="s">
        <v>938</v>
      </c>
      <c r="Q327" s="53">
        <v>42220</v>
      </c>
      <c r="R327" s="213"/>
      <c r="S327" s="213"/>
      <c r="T327" s="213"/>
      <c r="U327" s="213"/>
      <c r="V327" s="213"/>
      <c r="W327" s="213"/>
      <c r="X327" s="78">
        <v>12372</v>
      </c>
      <c r="Y327" s="213"/>
      <c r="Z327" s="213"/>
      <c r="AA327" s="213"/>
      <c r="AB327" s="211">
        <v>0</v>
      </c>
      <c r="AC327" s="211">
        <v>12372</v>
      </c>
      <c r="AD327" s="123" t="s">
        <v>1016</v>
      </c>
      <c r="AE327" s="195"/>
      <c r="AF327" s="195"/>
      <c r="AG327" s="150">
        <v>29848</v>
      </c>
      <c r="AH327" s="195"/>
      <c r="AI327" s="195"/>
      <c r="AJ327" s="33">
        <f t="shared" si="4"/>
        <v>0</v>
      </c>
    </row>
    <row r="328" spans="1:36" s="13" customFormat="1" ht="30" x14ac:dyDescent="0.25">
      <c r="A328" s="17">
        <v>320</v>
      </c>
      <c r="B328" s="17" t="s">
        <v>4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52" t="s">
        <v>939</v>
      </c>
      <c r="Q328" s="53">
        <v>2128068</v>
      </c>
      <c r="R328" s="213"/>
      <c r="S328" s="213"/>
      <c r="T328" s="213"/>
      <c r="U328" s="213"/>
      <c r="V328" s="213"/>
      <c r="W328" s="213"/>
      <c r="X328" s="78">
        <v>432000</v>
      </c>
      <c r="Y328" s="213"/>
      <c r="Z328" s="213"/>
      <c r="AA328" s="213"/>
      <c r="AB328" s="211">
        <v>362000</v>
      </c>
      <c r="AC328" s="211">
        <v>70000</v>
      </c>
      <c r="AD328" s="123" t="s">
        <v>1016</v>
      </c>
      <c r="AE328" s="195"/>
      <c r="AF328" s="195"/>
      <c r="AG328" s="150">
        <v>2058068</v>
      </c>
      <c r="AH328" s="195"/>
      <c r="AI328" s="195"/>
      <c r="AJ328" s="33">
        <f t="shared" si="4"/>
        <v>0</v>
      </c>
    </row>
    <row r="329" spans="1:36" s="13" customFormat="1" ht="30" x14ac:dyDescent="0.25">
      <c r="A329" s="17">
        <v>321</v>
      </c>
      <c r="B329" s="17" t="s">
        <v>4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52" t="s">
        <v>940</v>
      </c>
      <c r="Q329" s="53">
        <v>42220</v>
      </c>
      <c r="R329" s="213"/>
      <c r="S329" s="213"/>
      <c r="T329" s="213"/>
      <c r="U329" s="213"/>
      <c r="V329" s="213"/>
      <c r="W329" s="213"/>
      <c r="X329" s="78">
        <v>12372</v>
      </c>
      <c r="Y329" s="213"/>
      <c r="Z329" s="213"/>
      <c r="AA329" s="213"/>
      <c r="AB329" s="211">
        <v>0</v>
      </c>
      <c r="AC329" s="211">
        <v>12372</v>
      </c>
      <c r="AD329" s="123" t="s">
        <v>1016</v>
      </c>
      <c r="AE329" s="195"/>
      <c r="AF329" s="195"/>
      <c r="AG329" s="150">
        <v>29848</v>
      </c>
      <c r="AH329" s="195"/>
      <c r="AI329" s="195"/>
      <c r="AJ329" s="33">
        <f t="shared" si="4"/>
        <v>0</v>
      </c>
    </row>
    <row r="330" spans="1:36" s="13" customFormat="1" ht="30" x14ac:dyDescent="0.25">
      <c r="A330" s="17">
        <v>322</v>
      </c>
      <c r="B330" s="17" t="s">
        <v>4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52" t="s">
        <v>941</v>
      </c>
      <c r="Q330" s="53">
        <v>104370</v>
      </c>
      <c r="R330" s="213"/>
      <c r="S330" s="213"/>
      <c r="T330" s="213"/>
      <c r="U330" s="213"/>
      <c r="V330" s="213"/>
      <c r="W330" s="213"/>
      <c r="X330" s="78">
        <v>50000</v>
      </c>
      <c r="Y330" s="213"/>
      <c r="Z330" s="213"/>
      <c r="AA330" s="213"/>
      <c r="AB330" s="211">
        <v>50000</v>
      </c>
      <c r="AC330" s="211">
        <v>0</v>
      </c>
      <c r="AD330" s="123" t="s">
        <v>1016</v>
      </c>
      <c r="AE330" s="195"/>
      <c r="AF330" s="195"/>
      <c r="AG330" s="150">
        <v>104370</v>
      </c>
      <c r="AH330" s="195"/>
      <c r="AI330" s="195"/>
      <c r="AJ330" s="33">
        <f t="shared" ref="AJ330:AJ389" si="5">X330-AB330-AC330</f>
        <v>0</v>
      </c>
    </row>
    <row r="331" spans="1:36" s="13" customFormat="1" ht="30" x14ac:dyDescent="0.25">
      <c r="A331" s="17">
        <v>323</v>
      </c>
      <c r="B331" s="17" t="s">
        <v>4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52" t="s">
        <v>942</v>
      </c>
      <c r="Q331" s="53">
        <v>42220</v>
      </c>
      <c r="R331" s="213"/>
      <c r="S331" s="213"/>
      <c r="T331" s="213"/>
      <c r="U331" s="213"/>
      <c r="V331" s="213"/>
      <c r="W331" s="213"/>
      <c r="X331" s="78">
        <v>12372</v>
      </c>
      <c r="Y331" s="213"/>
      <c r="Z331" s="213"/>
      <c r="AA331" s="213"/>
      <c r="AB331" s="211">
        <v>0</v>
      </c>
      <c r="AC331" s="211">
        <v>12372</v>
      </c>
      <c r="AD331" s="123" t="s">
        <v>1016</v>
      </c>
      <c r="AE331" s="195"/>
      <c r="AF331" s="195"/>
      <c r="AG331" s="150">
        <v>29848</v>
      </c>
      <c r="AH331" s="195"/>
      <c r="AI331" s="195"/>
      <c r="AJ331" s="33">
        <f t="shared" si="5"/>
        <v>0</v>
      </c>
    </row>
    <row r="332" spans="1:36" s="13" customFormat="1" ht="30" x14ac:dyDescent="0.25">
      <c r="A332" s="17">
        <v>324</v>
      </c>
      <c r="B332" s="17" t="s">
        <v>4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52" t="s">
        <v>943</v>
      </c>
      <c r="Q332" s="53">
        <v>291690</v>
      </c>
      <c r="R332" s="213"/>
      <c r="S332" s="213"/>
      <c r="T332" s="213"/>
      <c r="U332" s="213"/>
      <c r="V332" s="213"/>
      <c r="W332" s="213"/>
      <c r="X332" s="78">
        <v>145845</v>
      </c>
      <c r="Y332" s="213"/>
      <c r="Z332" s="213"/>
      <c r="AA332" s="213"/>
      <c r="AB332" s="211">
        <v>95845</v>
      </c>
      <c r="AC332" s="211">
        <v>50000</v>
      </c>
      <c r="AD332" s="123" t="s">
        <v>1016</v>
      </c>
      <c r="AE332" s="195"/>
      <c r="AF332" s="195"/>
      <c r="AG332" s="150">
        <v>241690</v>
      </c>
      <c r="AH332" s="195"/>
      <c r="AI332" s="195"/>
      <c r="AJ332" s="33">
        <f t="shared" si="5"/>
        <v>0</v>
      </c>
    </row>
    <row r="333" spans="1:36" s="13" customFormat="1" ht="30" x14ac:dyDescent="0.25">
      <c r="A333" s="17">
        <v>325</v>
      </c>
      <c r="B333" s="17" t="s">
        <v>4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52" t="s">
        <v>944</v>
      </c>
      <c r="Q333" s="53">
        <v>291690</v>
      </c>
      <c r="R333" s="213"/>
      <c r="S333" s="213"/>
      <c r="T333" s="213"/>
      <c r="U333" s="213"/>
      <c r="V333" s="213"/>
      <c r="W333" s="213"/>
      <c r="X333" s="78">
        <v>291690</v>
      </c>
      <c r="Y333" s="213"/>
      <c r="Z333" s="213"/>
      <c r="AA333" s="213"/>
      <c r="AB333" s="211">
        <v>169690</v>
      </c>
      <c r="AC333" s="211">
        <v>122000</v>
      </c>
      <c r="AD333" s="123" t="s">
        <v>1016</v>
      </c>
      <c r="AE333" s="195"/>
      <c r="AF333" s="195"/>
      <c r="AG333" s="150">
        <v>169690</v>
      </c>
      <c r="AH333" s="195"/>
      <c r="AI333" s="195"/>
      <c r="AJ333" s="33">
        <f t="shared" si="5"/>
        <v>0</v>
      </c>
    </row>
    <row r="334" spans="1:36" s="13" customFormat="1" ht="30" x14ac:dyDescent="0.25">
      <c r="A334" s="17">
        <v>326</v>
      </c>
      <c r="B334" s="17" t="s">
        <v>4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52" t="s">
        <v>945</v>
      </c>
      <c r="Q334" s="53">
        <v>200754</v>
      </c>
      <c r="R334" s="213"/>
      <c r="S334" s="213"/>
      <c r="T334" s="213"/>
      <c r="U334" s="213"/>
      <c r="V334" s="213"/>
      <c r="W334" s="213"/>
      <c r="X334" s="78">
        <v>200754</v>
      </c>
      <c r="Y334" s="213"/>
      <c r="Z334" s="213"/>
      <c r="AA334" s="213"/>
      <c r="AB334" s="211">
        <v>60754</v>
      </c>
      <c r="AC334" s="211">
        <v>140000</v>
      </c>
      <c r="AD334" s="123" t="s">
        <v>1016</v>
      </c>
      <c r="AE334" s="195"/>
      <c r="AF334" s="195"/>
      <c r="AG334" s="150">
        <v>60754</v>
      </c>
      <c r="AH334" s="195"/>
      <c r="AI334" s="195"/>
      <c r="AJ334" s="33">
        <f t="shared" si="5"/>
        <v>0</v>
      </c>
    </row>
    <row r="335" spans="1:36" s="13" customFormat="1" ht="30" x14ac:dyDescent="0.25">
      <c r="A335" s="17">
        <v>327</v>
      </c>
      <c r="B335" s="17" t="s">
        <v>4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52" t="s">
        <v>946</v>
      </c>
      <c r="Q335" s="53">
        <v>457020</v>
      </c>
      <c r="R335" s="213"/>
      <c r="S335" s="213"/>
      <c r="T335" s="213"/>
      <c r="U335" s="213"/>
      <c r="V335" s="213"/>
      <c r="W335" s="213"/>
      <c r="X335" s="78">
        <v>457020</v>
      </c>
      <c r="Y335" s="213"/>
      <c r="Z335" s="213"/>
      <c r="AA335" s="213"/>
      <c r="AB335" s="211">
        <v>407020</v>
      </c>
      <c r="AC335" s="211">
        <v>50000</v>
      </c>
      <c r="AD335" s="123" t="s">
        <v>1017</v>
      </c>
      <c r="AE335" s="195"/>
      <c r="AF335" s="195"/>
      <c r="AG335" s="150">
        <v>407020</v>
      </c>
      <c r="AH335" s="195"/>
      <c r="AI335" s="195"/>
      <c r="AJ335" s="33">
        <f t="shared" si="5"/>
        <v>0</v>
      </c>
    </row>
    <row r="336" spans="1:36" s="13" customFormat="1" ht="30" x14ac:dyDescent="0.25">
      <c r="A336" s="17">
        <v>328</v>
      </c>
      <c r="B336" s="17" t="s">
        <v>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52" t="s">
        <v>947</v>
      </c>
      <c r="Q336" s="53">
        <v>35430</v>
      </c>
      <c r="R336" s="213"/>
      <c r="S336" s="213"/>
      <c r="T336" s="213"/>
      <c r="U336" s="213"/>
      <c r="V336" s="213"/>
      <c r="W336" s="213"/>
      <c r="X336" s="78">
        <v>35430</v>
      </c>
      <c r="Y336" s="213"/>
      <c r="Z336" s="213"/>
      <c r="AA336" s="213"/>
      <c r="AB336" s="211">
        <v>31430</v>
      </c>
      <c r="AC336" s="211">
        <v>4000</v>
      </c>
      <c r="AD336" s="123" t="s">
        <v>1017</v>
      </c>
      <c r="AE336" s="195"/>
      <c r="AF336" s="195"/>
      <c r="AG336" s="150">
        <v>31430</v>
      </c>
      <c r="AH336" s="195"/>
      <c r="AI336" s="195"/>
      <c r="AJ336" s="33">
        <f t="shared" si="5"/>
        <v>0</v>
      </c>
    </row>
    <row r="337" spans="1:36" s="13" customFormat="1" ht="30" x14ac:dyDescent="0.25">
      <c r="A337" s="17">
        <v>329</v>
      </c>
      <c r="B337" s="17" t="s">
        <v>4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52" t="s">
        <v>948</v>
      </c>
      <c r="Q337" s="53">
        <v>40380</v>
      </c>
      <c r="R337" s="213"/>
      <c r="S337" s="213"/>
      <c r="T337" s="213"/>
      <c r="U337" s="213"/>
      <c r="V337" s="213"/>
      <c r="W337" s="213"/>
      <c r="X337" s="78">
        <v>40380</v>
      </c>
      <c r="Y337" s="213"/>
      <c r="Z337" s="213"/>
      <c r="AA337" s="213"/>
      <c r="AB337" s="211">
        <v>35380</v>
      </c>
      <c r="AC337" s="211">
        <v>5000</v>
      </c>
      <c r="AD337" s="123" t="s">
        <v>1017</v>
      </c>
      <c r="AE337" s="195"/>
      <c r="AF337" s="195"/>
      <c r="AG337" s="150">
        <v>35380</v>
      </c>
      <c r="AH337" s="195"/>
      <c r="AI337" s="195"/>
      <c r="AJ337" s="33">
        <f t="shared" si="5"/>
        <v>0</v>
      </c>
    </row>
    <row r="338" spans="1:36" s="13" customFormat="1" ht="30" x14ac:dyDescent="0.25">
      <c r="A338" s="17">
        <v>330</v>
      </c>
      <c r="B338" s="17" t="s">
        <v>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52" t="s">
        <v>949</v>
      </c>
      <c r="Q338" s="53">
        <v>17640</v>
      </c>
      <c r="R338" s="213"/>
      <c r="S338" s="213"/>
      <c r="T338" s="213"/>
      <c r="U338" s="213"/>
      <c r="V338" s="213"/>
      <c r="W338" s="213"/>
      <c r="X338" s="78">
        <v>17640</v>
      </c>
      <c r="Y338" s="213"/>
      <c r="Z338" s="213"/>
      <c r="AA338" s="213"/>
      <c r="AB338" s="211">
        <v>15640</v>
      </c>
      <c r="AC338" s="211">
        <v>2000</v>
      </c>
      <c r="AD338" s="123" t="s">
        <v>1017</v>
      </c>
      <c r="AE338" s="195"/>
      <c r="AF338" s="195"/>
      <c r="AG338" s="150">
        <v>15640</v>
      </c>
      <c r="AH338" s="195"/>
      <c r="AI338" s="195"/>
      <c r="AJ338" s="33">
        <f t="shared" si="5"/>
        <v>0</v>
      </c>
    </row>
    <row r="339" spans="1:36" s="13" customFormat="1" ht="30" x14ac:dyDescent="0.25">
      <c r="A339" s="17">
        <v>331</v>
      </c>
      <c r="B339" s="17" t="s">
        <v>4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52" t="s">
        <v>950</v>
      </c>
      <c r="Q339" s="53">
        <v>11200</v>
      </c>
      <c r="R339" s="213"/>
      <c r="S339" s="213"/>
      <c r="T339" s="213"/>
      <c r="U339" s="213"/>
      <c r="V339" s="213"/>
      <c r="W339" s="213"/>
      <c r="X339" s="78">
        <v>1100</v>
      </c>
      <c r="Y339" s="213"/>
      <c r="Z339" s="213"/>
      <c r="AA339" s="213"/>
      <c r="AB339" s="211">
        <v>0</v>
      </c>
      <c r="AC339" s="211">
        <v>1100</v>
      </c>
      <c r="AD339" s="123" t="s">
        <v>1017</v>
      </c>
      <c r="AE339" s="195"/>
      <c r="AF339" s="195"/>
      <c r="AG339" s="150">
        <v>0</v>
      </c>
      <c r="AH339" s="195"/>
      <c r="AI339" s="195"/>
      <c r="AJ339" s="33">
        <f t="shared" si="5"/>
        <v>0</v>
      </c>
    </row>
    <row r="340" spans="1:36" s="13" customFormat="1" ht="30" x14ac:dyDescent="0.25">
      <c r="A340" s="17">
        <v>332</v>
      </c>
      <c r="B340" s="17" t="s">
        <v>4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52" t="s">
        <v>951</v>
      </c>
      <c r="Q340" s="53">
        <v>76140</v>
      </c>
      <c r="R340" s="213"/>
      <c r="S340" s="213"/>
      <c r="T340" s="213"/>
      <c r="U340" s="213"/>
      <c r="V340" s="213"/>
      <c r="W340" s="213"/>
      <c r="X340" s="78">
        <v>76140</v>
      </c>
      <c r="Y340" s="213"/>
      <c r="Z340" s="213"/>
      <c r="AA340" s="213"/>
      <c r="AB340" s="211">
        <v>66140</v>
      </c>
      <c r="AC340" s="211">
        <v>10000</v>
      </c>
      <c r="AD340" s="123" t="s">
        <v>1017</v>
      </c>
      <c r="AE340" s="195"/>
      <c r="AF340" s="195"/>
      <c r="AG340" s="150">
        <v>66140</v>
      </c>
      <c r="AH340" s="195"/>
      <c r="AI340" s="195"/>
      <c r="AJ340" s="33">
        <f t="shared" si="5"/>
        <v>0</v>
      </c>
    </row>
    <row r="341" spans="1:36" s="13" customFormat="1" ht="30" x14ac:dyDescent="0.25">
      <c r="A341" s="17">
        <v>333</v>
      </c>
      <c r="B341" s="17" t="s">
        <v>4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52" t="s">
        <v>952</v>
      </c>
      <c r="Q341" s="53">
        <v>245280</v>
      </c>
      <c r="R341" s="213"/>
      <c r="S341" s="213"/>
      <c r="T341" s="213"/>
      <c r="U341" s="213"/>
      <c r="V341" s="213"/>
      <c r="W341" s="213"/>
      <c r="X341" s="78">
        <v>47400</v>
      </c>
      <c r="Y341" s="213"/>
      <c r="Z341" s="213"/>
      <c r="AA341" s="213"/>
      <c r="AB341" s="211">
        <v>42400</v>
      </c>
      <c r="AC341" s="211">
        <v>5000</v>
      </c>
      <c r="AD341" s="123" t="s">
        <v>1017</v>
      </c>
      <c r="AE341" s="195"/>
      <c r="AF341" s="195"/>
      <c r="AG341" s="150">
        <v>42400</v>
      </c>
      <c r="AH341" s="195"/>
      <c r="AI341" s="195"/>
      <c r="AJ341" s="33">
        <f t="shared" si="5"/>
        <v>0</v>
      </c>
    </row>
    <row r="342" spans="1:36" s="13" customFormat="1" ht="30" x14ac:dyDescent="0.25">
      <c r="A342" s="17">
        <v>334</v>
      </c>
      <c r="B342" s="17" t="s">
        <v>4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52" t="s">
        <v>953</v>
      </c>
      <c r="Q342" s="53">
        <v>191610</v>
      </c>
      <c r="R342" s="213"/>
      <c r="S342" s="213"/>
      <c r="T342" s="213"/>
      <c r="U342" s="213"/>
      <c r="V342" s="213"/>
      <c r="W342" s="213"/>
      <c r="X342" s="78">
        <v>3300</v>
      </c>
      <c r="Y342" s="213"/>
      <c r="Z342" s="213"/>
      <c r="AA342" s="213"/>
      <c r="AB342" s="211">
        <v>2300</v>
      </c>
      <c r="AC342" s="211">
        <v>1000</v>
      </c>
      <c r="AD342" s="123" t="s">
        <v>1017</v>
      </c>
      <c r="AE342" s="195"/>
      <c r="AF342" s="195"/>
      <c r="AG342" s="150">
        <v>2300</v>
      </c>
      <c r="AH342" s="195"/>
      <c r="AI342" s="195"/>
      <c r="AJ342" s="33">
        <f t="shared" si="5"/>
        <v>0</v>
      </c>
    </row>
    <row r="343" spans="1:36" s="13" customFormat="1" ht="30" x14ac:dyDescent="0.25">
      <c r="A343" s="17">
        <v>335</v>
      </c>
      <c r="B343" s="17" t="s">
        <v>4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52" t="s">
        <v>954</v>
      </c>
      <c r="Q343" s="53">
        <v>202609</v>
      </c>
      <c r="R343" s="213"/>
      <c r="S343" s="213"/>
      <c r="T343" s="213"/>
      <c r="U343" s="213"/>
      <c r="V343" s="213"/>
      <c r="W343" s="213"/>
      <c r="X343" s="78">
        <v>18586</v>
      </c>
      <c r="Y343" s="213"/>
      <c r="Z343" s="213"/>
      <c r="AA343" s="213"/>
      <c r="AB343" s="211">
        <v>16586</v>
      </c>
      <c r="AC343" s="211">
        <v>2000</v>
      </c>
      <c r="AD343" s="123" t="s">
        <v>1017</v>
      </c>
      <c r="AE343" s="195"/>
      <c r="AF343" s="195"/>
      <c r="AG343" s="150">
        <v>16586</v>
      </c>
      <c r="AH343" s="195"/>
      <c r="AI343" s="195"/>
      <c r="AJ343" s="33">
        <f t="shared" si="5"/>
        <v>0</v>
      </c>
    </row>
    <row r="344" spans="1:36" s="13" customFormat="1" ht="30" x14ac:dyDescent="0.25">
      <c r="A344" s="17">
        <v>336</v>
      </c>
      <c r="B344" s="17" t="s">
        <v>4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52" t="s">
        <v>955</v>
      </c>
      <c r="Q344" s="53">
        <v>4151</v>
      </c>
      <c r="R344" s="213"/>
      <c r="S344" s="213"/>
      <c r="T344" s="213"/>
      <c r="U344" s="213"/>
      <c r="V344" s="213"/>
      <c r="W344" s="213"/>
      <c r="X344" s="78">
        <v>4151</v>
      </c>
      <c r="Y344" s="213"/>
      <c r="Z344" s="213"/>
      <c r="AA344" s="213"/>
      <c r="AB344" s="211">
        <v>3151</v>
      </c>
      <c r="AC344" s="211">
        <v>1000</v>
      </c>
      <c r="AD344" s="123" t="s">
        <v>1017</v>
      </c>
      <c r="AE344" s="195"/>
      <c r="AF344" s="195"/>
      <c r="AG344" s="150">
        <v>3151</v>
      </c>
      <c r="AH344" s="195"/>
      <c r="AI344" s="195"/>
      <c r="AJ344" s="33">
        <f t="shared" si="5"/>
        <v>0</v>
      </c>
    </row>
    <row r="345" spans="1:36" s="13" customFormat="1" ht="30" x14ac:dyDescent="0.25">
      <c r="A345" s="17">
        <v>337</v>
      </c>
      <c r="B345" s="17" t="s">
        <v>4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52" t="s">
        <v>956</v>
      </c>
      <c r="Q345" s="53">
        <v>45864</v>
      </c>
      <c r="R345" s="213"/>
      <c r="S345" s="213"/>
      <c r="T345" s="213"/>
      <c r="U345" s="213"/>
      <c r="V345" s="213"/>
      <c r="W345" s="213"/>
      <c r="X345" s="78">
        <v>18060</v>
      </c>
      <c r="Y345" s="213"/>
      <c r="Z345" s="213"/>
      <c r="AA345" s="213"/>
      <c r="AB345" s="211">
        <v>16060</v>
      </c>
      <c r="AC345" s="211">
        <v>2000</v>
      </c>
      <c r="AD345" s="123" t="s">
        <v>1017</v>
      </c>
      <c r="AE345" s="195"/>
      <c r="AF345" s="195"/>
      <c r="AG345" s="150">
        <v>16060</v>
      </c>
      <c r="AH345" s="195"/>
      <c r="AI345" s="195"/>
      <c r="AJ345" s="33">
        <f t="shared" si="5"/>
        <v>0</v>
      </c>
    </row>
    <row r="346" spans="1:36" s="13" customFormat="1" ht="30" x14ac:dyDescent="0.25">
      <c r="A346" s="17">
        <v>338</v>
      </c>
      <c r="B346" s="17" t="s">
        <v>4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52" t="s">
        <v>957</v>
      </c>
      <c r="Q346" s="53">
        <v>209874</v>
      </c>
      <c r="R346" s="213"/>
      <c r="S346" s="213"/>
      <c r="T346" s="213"/>
      <c r="U346" s="213"/>
      <c r="V346" s="213"/>
      <c r="W346" s="213"/>
      <c r="X346" s="78">
        <v>38502</v>
      </c>
      <c r="Y346" s="213"/>
      <c r="Z346" s="213"/>
      <c r="AA346" s="213"/>
      <c r="AB346" s="211">
        <v>33502</v>
      </c>
      <c r="AC346" s="211">
        <v>5000</v>
      </c>
      <c r="AD346" s="123" t="s">
        <v>1017</v>
      </c>
      <c r="AE346" s="195"/>
      <c r="AF346" s="195"/>
      <c r="AG346" s="150">
        <v>33502</v>
      </c>
      <c r="AH346" s="195"/>
      <c r="AI346" s="195"/>
      <c r="AJ346" s="33">
        <f t="shared" si="5"/>
        <v>0</v>
      </c>
    </row>
    <row r="347" spans="1:36" s="13" customFormat="1" ht="30" x14ac:dyDescent="0.25">
      <c r="A347" s="17">
        <v>339</v>
      </c>
      <c r="B347" s="17" t="s">
        <v>4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52" t="s">
        <v>958</v>
      </c>
      <c r="Q347" s="53">
        <v>85720</v>
      </c>
      <c r="R347" s="213"/>
      <c r="S347" s="213"/>
      <c r="T347" s="213"/>
      <c r="U347" s="213"/>
      <c r="V347" s="213"/>
      <c r="W347" s="213"/>
      <c r="X347" s="78">
        <v>85720</v>
      </c>
      <c r="Y347" s="213"/>
      <c r="Z347" s="213"/>
      <c r="AA347" s="213"/>
      <c r="AB347" s="211">
        <v>70720</v>
      </c>
      <c r="AC347" s="211">
        <v>15000</v>
      </c>
      <c r="AD347" s="123" t="s">
        <v>1017</v>
      </c>
      <c r="AE347" s="195"/>
      <c r="AF347" s="195"/>
      <c r="AG347" s="150">
        <v>70720</v>
      </c>
      <c r="AH347" s="195"/>
      <c r="AI347" s="195"/>
      <c r="AJ347" s="33">
        <f t="shared" si="5"/>
        <v>0</v>
      </c>
    </row>
    <row r="348" spans="1:36" s="13" customFormat="1" ht="30" x14ac:dyDescent="0.25">
      <c r="A348" s="17">
        <v>340</v>
      </c>
      <c r="B348" s="17" t="s">
        <v>4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52" t="s">
        <v>959</v>
      </c>
      <c r="Q348" s="53">
        <v>4151</v>
      </c>
      <c r="R348" s="213"/>
      <c r="S348" s="213"/>
      <c r="T348" s="213"/>
      <c r="U348" s="213"/>
      <c r="V348" s="213"/>
      <c r="W348" s="213"/>
      <c r="X348" s="78">
        <v>2270</v>
      </c>
      <c r="Y348" s="213"/>
      <c r="Z348" s="213"/>
      <c r="AA348" s="213"/>
      <c r="AB348" s="211">
        <v>1770</v>
      </c>
      <c r="AC348" s="211">
        <v>500</v>
      </c>
      <c r="AD348" s="123" t="s">
        <v>1017</v>
      </c>
      <c r="AE348" s="195"/>
      <c r="AF348" s="195"/>
      <c r="AG348" s="150">
        <v>1770</v>
      </c>
      <c r="AH348" s="195"/>
      <c r="AI348" s="195"/>
      <c r="AJ348" s="33">
        <f t="shared" si="5"/>
        <v>0</v>
      </c>
    </row>
    <row r="349" spans="1:36" s="13" customFormat="1" ht="30" x14ac:dyDescent="0.25">
      <c r="A349" s="17">
        <v>341</v>
      </c>
      <c r="B349" s="17" t="s">
        <v>4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52" t="s">
        <v>960</v>
      </c>
      <c r="Q349" s="53">
        <v>362400</v>
      </c>
      <c r="R349" s="213"/>
      <c r="S349" s="213"/>
      <c r="T349" s="213"/>
      <c r="U349" s="213"/>
      <c r="V349" s="213"/>
      <c r="W349" s="213"/>
      <c r="X349" s="78">
        <v>362400</v>
      </c>
      <c r="Y349" s="213"/>
      <c r="Z349" s="213"/>
      <c r="AA349" s="213"/>
      <c r="AB349" s="211">
        <v>327400</v>
      </c>
      <c r="AC349" s="211">
        <v>35000</v>
      </c>
      <c r="AD349" s="123" t="s">
        <v>1017</v>
      </c>
      <c r="AE349" s="195"/>
      <c r="AF349" s="195"/>
      <c r="AG349" s="150">
        <v>327400</v>
      </c>
      <c r="AH349" s="195"/>
      <c r="AI349" s="195"/>
      <c r="AJ349" s="33">
        <f t="shared" si="5"/>
        <v>0</v>
      </c>
    </row>
    <row r="350" spans="1:36" s="13" customFormat="1" ht="30" x14ac:dyDescent="0.25">
      <c r="A350" s="17">
        <v>342</v>
      </c>
      <c r="B350" s="17" t="s">
        <v>4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52" t="s">
        <v>961</v>
      </c>
      <c r="Q350" s="53">
        <v>49140</v>
      </c>
      <c r="R350" s="213"/>
      <c r="S350" s="213"/>
      <c r="T350" s="213"/>
      <c r="U350" s="213"/>
      <c r="V350" s="213"/>
      <c r="W350" s="213"/>
      <c r="X350" s="78">
        <v>19350</v>
      </c>
      <c r="Y350" s="213"/>
      <c r="Z350" s="213"/>
      <c r="AA350" s="213"/>
      <c r="AB350" s="211">
        <v>17350</v>
      </c>
      <c r="AC350" s="211">
        <v>2000</v>
      </c>
      <c r="AD350" s="123" t="s">
        <v>1017</v>
      </c>
      <c r="AE350" s="195"/>
      <c r="AF350" s="195"/>
      <c r="AG350" s="150">
        <v>17350</v>
      </c>
      <c r="AH350" s="195"/>
      <c r="AI350" s="195"/>
      <c r="AJ350" s="33">
        <f t="shared" si="5"/>
        <v>0</v>
      </c>
    </row>
    <row r="351" spans="1:36" s="13" customFormat="1" ht="30" x14ac:dyDescent="0.25">
      <c r="A351" s="17">
        <v>343</v>
      </c>
      <c r="B351" s="17" t="s">
        <v>4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52" t="s">
        <v>962</v>
      </c>
      <c r="Q351" s="53">
        <v>11880</v>
      </c>
      <c r="R351" s="213"/>
      <c r="S351" s="213"/>
      <c r="T351" s="213"/>
      <c r="U351" s="213"/>
      <c r="V351" s="213"/>
      <c r="W351" s="213"/>
      <c r="X351" s="78">
        <v>11880</v>
      </c>
      <c r="Y351" s="213"/>
      <c r="Z351" s="213"/>
      <c r="AA351" s="213"/>
      <c r="AB351" s="211">
        <v>8880</v>
      </c>
      <c r="AC351" s="211">
        <v>3000</v>
      </c>
      <c r="AD351" s="123" t="s">
        <v>1017</v>
      </c>
      <c r="AE351" s="195"/>
      <c r="AF351" s="195"/>
      <c r="AG351" s="150">
        <v>8880</v>
      </c>
      <c r="AH351" s="195"/>
      <c r="AI351" s="195"/>
      <c r="AJ351" s="33">
        <f t="shared" si="5"/>
        <v>0</v>
      </c>
    </row>
    <row r="352" spans="1:36" s="13" customFormat="1" ht="30" x14ac:dyDescent="0.25">
      <c r="A352" s="17">
        <v>344</v>
      </c>
      <c r="B352" s="17" t="s">
        <v>4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52" t="s">
        <v>963</v>
      </c>
      <c r="Q352" s="53">
        <v>344604</v>
      </c>
      <c r="R352" s="213"/>
      <c r="S352" s="213"/>
      <c r="T352" s="213"/>
      <c r="U352" s="213"/>
      <c r="V352" s="213"/>
      <c r="W352" s="213"/>
      <c r="X352" s="72">
        <v>72480</v>
      </c>
      <c r="Y352" s="213"/>
      <c r="Z352" s="213"/>
      <c r="AA352" s="213"/>
      <c r="AB352" s="211">
        <v>62480</v>
      </c>
      <c r="AC352" s="211">
        <v>10000</v>
      </c>
      <c r="AD352" s="123" t="s">
        <v>1017</v>
      </c>
      <c r="AE352" s="195"/>
      <c r="AF352" s="195"/>
      <c r="AG352" s="150">
        <v>62480</v>
      </c>
      <c r="AH352" s="195"/>
      <c r="AI352" s="195"/>
      <c r="AJ352" s="33">
        <f t="shared" si="5"/>
        <v>0</v>
      </c>
    </row>
    <row r="353" spans="1:36" s="13" customFormat="1" ht="30" x14ac:dyDescent="0.25">
      <c r="A353" s="17">
        <v>345</v>
      </c>
      <c r="B353" s="17" t="s">
        <v>4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52" t="s">
        <v>964</v>
      </c>
      <c r="Q353" s="53">
        <v>403800</v>
      </c>
      <c r="R353" s="213"/>
      <c r="S353" s="213"/>
      <c r="T353" s="213"/>
      <c r="U353" s="213"/>
      <c r="V353" s="213"/>
      <c r="W353" s="213"/>
      <c r="X353" s="72">
        <v>15420</v>
      </c>
      <c r="Y353" s="213"/>
      <c r="Z353" s="213"/>
      <c r="AA353" s="213"/>
      <c r="AB353" s="211">
        <v>13420</v>
      </c>
      <c r="AC353" s="211">
        <v>2000</v>
      </c>
      <c r="AD353" s="123" t="s">
        <v>1017</v>
      </c>
      <c r="AE353" s="195"/>
      <c r="AF353" s="195"/>
      <c r="AG353" s="150">
        <v>13420</v>
      </c>
      <c r="AH353" s="195"/>
      <c r="AI353" s="195"/>
      <c r="AJ353" s="33">
        <f t="shared" si="5"/>
        <v>0</v>
      </c>
    </row>
    <row r="354" spans="1:36" s="13" customFormat="1" ht="30" x14ac:dyDescent="0.25">
      <c r="A354" s="17">
        <v>346</v>
      </c>
      <c r="B354" s="17" t="s">
        <v>4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52" t="s">
        <v>965</v>
      </c>
      <c r="Q354" s="53">
        <v>11200</v>
      </c>
      <c r="R354" s="213"/>
      <c r="S354" s="213"/>
      <c r="T354" s="213"/>
      <c r="U354" s="213"/>
      <c r="V354" s="213"/>
      <c r="W354" s="213"/>
      <c r="X354" s="72">
        <v>1100</v>
      </c>
      <c r="Y354" s="213"/>
      <c r="Z354" s="213"/>
      <c r="AA354" s="213"/>
      <c r="AB354" s="211">
        <v>0</v>
      </c>
      <c r="AC354" s="211">
        <v>1100</v>
      </c>
      <c r="AD354" s="123" t="s">
        <v>1017</v>
      </c>
      <c r="AE354" s="195"/>
      <c r="AF354" s="195"/>
      <c r="AG354" s="150">
        <v>0</v>
      </c>
      <c r="AH354" s="195"/>
      <c r="AI354" s="195"/>
      <c r="AJ354" s="33">
        <f t="shared" si="5"/>
        <v>0</v>
      </c>
    </row>
    <row r="355" spans="1:36" s="13" customFormat="1" ht="30" x14ac:dyDescent="0.25">
      <c r="A355" s="17">
        <v>347</v>
      </c>
      <c r="B355" s="17" t="s">
        <v>4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52" t="s">
        <v>966</v>
      </c>
      <c r="Q355" s="53">
        <v>11200</v>
      </c>
      <c r="R355" s="213"/>
      <c r="S355" s="213"/>
      <c r="T355" s="213"/>
      <c r="U355" s="213"/>
      <c r="V355" s="213"/>
      <c r="W355" s="213"/>
      <c r="X355" s="72">
        <v>1106</v>
      </c>
      <c r="Y355" s="213"/>
      <c r="Z355" s="213"/>
      <c r="AA355" s="213"/>
      <c r="AB355" s="211">
        <v>0</v>
      </c>
      <c r="AC355" s="211">
        <v>1106</v>
      </c>
      <c r="AD355" s="123" t="s">
        <v>1017</v>
      </c>
      <c r="AE355" s="195"/>
      <c r="AF355" s="195"/>
      <c r="AG355" s="150">
        <v>0</v>
      </c>
      <c r="AH355" s="195"/>
      <c r="AI355" s="195"/>
      <c r="AJ355" s="33">
        <f t="shared" si="5"/>
        <v>0</v>
      </c>
    </row>
    <row r="356" spans="1:36" s="13" customFormat="1" ht="30" x14ac:dyDescent="0.25">
      <c r="A356" s="17">
        <v>348</v>
      </c>
      <c r="B356" s="17" t="s">
        <v>4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52" t="s">
        <v>967</v>
      </c>
      <c r="Q356" s="53">
        <v>101160</v>
      </c>
      <c r="R356" s="213"/>
      <c r="S356" s="213"/>
      <c r="T356" s="213"/>
      <c r="U356" s="213"/>
      <c r="V356" s="213"/>
      <c r="W356" s="213"/>
      <c r="X356" s="72">
        <v>101160</v>
      </c>
      <c r="Y356" s="213"/>
      <c r="Z356" s="213"/>
      <c r="AA356" s="213"/>
      <c r="AB356" s="211">
        <v>91160</v>
      </c>
      <c r="AC356" s="211">
        <v>10000</v>
      </c>
      <c r="AD356" s="123" t="s">
        <v>1017</v>
      </c>
      <c r="AE356" s="195"/>
      <c r="AF356" s="195"/>
      <c r="AG356" s="150">
        <v>91160</v>
      </c>
      <c r="AH356" s="195"/>
      <c r="AI356" s="195"/>
      <c r="AJ356" s="33">
        <f t="shared" si="5"/>
        <v>0</v>
      </c>
    </row>
    <row r="357" spans="1:36" s="13" customFormat="1" ht="30" x14ac:dyDescent="0.25">
      <c r="A357" s="17">
        <v>349</v>
      </c>
      <c r="B357" s="17" t="s">
        <v>4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52" t="s">
        <v>968</v>
      </c>
      <c r="Q357" s="53">
        <v>251400</v>
      </c>
      <c r="R357" s="213"/>
      <c r="S357" s="213"/>
      <c r="T357" s="213"/>
      <c r="U357" s="213"/>
      <c r="V357" s="213"/>
      <c r="W357" s="213"/>
      <c r="X357" s="72">
        <v>251400</v>
      </c>
      <c r="Y357" s="213"/>
      <c r="Z357" s="213"/>
      <c r="AA357" s="213"/>
      <c r="AB357" s="211">
        <v>221400</v>
      </c>
      <c r="AC357" s="211">
        <v>30000</v>
      </c>
      <c r="AD357" s="123" t="s">
        <v>1017</v>
      </c>
      <c r="AE357" s="195"/>
      <c r="AF357" s="195"/>
      <c r="AG357" s="150">
        <v>221400</v>
      </c>
      <c r="AH357" s="195"/>
      <c r="AI357" s="195"/>
      <c r="AJ357" s="33">
        <f t="shared" si="5"/>
        <v>0</v>
      </c>
    </row>
    <row r="358" spans="1:36" s="13" customFormat="1" ht="30" x14ac:dyDescent="0.25">
      <c r="A358" s="17">
        <v>350</v>
      </c>
      <c r="B358" s="17" t="s">
        <v>4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52" t="s">
        <v>969</v>
      </c>
      <c r="Q358" s="53">
        <v>63870</v>
      </c>
      <c r="R358" s="213"/>
      <c r="S358" s="213"/>
      <c r="T358" s="213"/>
      <c r="U358" s="213"/>
      <c r="V358" s="213"/>
      <c r="W358" s="213"/>
      <c r="X358" s="72">
        <v>1100</v>
      </c>
      <c r="Y358" s="213"/>
      <c r="Z358" s="213"/>
      <c r="AA358" s="213"/>
      <c r="AB358" s="211">
        <v>0</v>
      </c>
      <c r="AC358" s="211">
        <v>1100</v>
      </c>
      <c r="AD358" s="123" t="s">
        <v>1017</v>
      </c>
      <c r="AE358" s="195"/>
      <c r="AF358" s="195"/>
      <c r="AG358" s="150">
        <v>0</v>
      </c>
      <c r="AH358" s="195"/>
      <c r="AI358" s="195"/>
      <c r="AJ358" s="33">
        <f t="shared" si="5"/>
        <v>0</v>
      </c>
    </row>
    <row r="359" spans="1:36" s="13" customFormat="1" ht="30" x14ac:dyDescent="0.25">
      <c r="A359" s="17">
        <v>351</v>
      </c>
      <c r="B359" s="17" t="s">
        <v>4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52" t="s">
        <v>970</v>
      </c>
      <c r="Q359" s="53">
        <v>315780</v>
      </c>
      <c r="R359" s="213"/>
      <c r="S359" s="213"/>
      <c r="T359" s="213"/>
      <c r="U359" s="213"/>
      <c r="V359" s="213"/>
      <c r="W359" s="213"/>
      <c r="X359" s="72">
        <v>315780</v>
      </c>
      <c r="Y359" s="213"/>
      <c r="Z359" s="213"/>
      <c r="AA359" s="213"/>
      <c r="AB359" s="211">
        <v>250780</v>
      </c>
      <c r="AC359" s="211">
        <v>65000</v>
      </c>
      <c r="AD359" s="123" t="s">
        <v>1017</v>
      </c>
      <c r="AE359" s="195"/>
      <c r="AF359" s="195"/>
      <c r="AG359" s="150">
        <v>250780</v>
      </c>
      <c r="AH359" s="195"/>
      <c r="AI359" s="195"/>
      <c r="AJ359" s="33">
        <f t="shared" si="5"/>
        <v>0</v>
      </c>
    </row>
    <row r="360" spans="1:36" s="13" customFormat="1" ht="30" x14ac:dyDescent="0.25">
      <c r="A360" s="17">
        <v>352</v>
      </c>
      <c r="B360" s="17" t="s">
        <v>4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52" t="s">
        <v>971</v>
      </c>
      <c r="Q360" s="53">
        <v>312660</v>
      </c>
      <c r="R360" s="213"/>
      <c r="S360" s="213"/>
      <c r="T360" s="213"/>
      <c r="U360" s="213"/>
      <c r="V360" s="213"/>
      <c r="W360" s="213"/>
      <c r="X360" s="72">
        <v>312660</v>
      </c>
      <c r="Y360" s="213"/>
      <c r="Z360" s="213"/>
      <c r="AA360" s="213"/>
      <c r="AB360" s="211">
        <v>251660</v>
      </c>
      <c r="AC360" s="211">
        <v>61000</v>
      </c>
      <c r="AD360" s="123" t="s">
        <v>1017</v>
      </c>
      <c r="AE360" s="195"/>
      <c r="AF360" s="195"/>
      <c r="AG360" s="150">
        <v>251660</v>
      </c>
      <c r="AH360" s="195"/>
      <c r="AI360" s="195"/>
      <c r="AJ360" s="33">
        <f t="shared" si="5"/>
        <v>0</v>
      </c>
    </row>
    <row r="361" spans="1:36" s="13" customFormat="1" ht="30" x14ac:dyDescent="0.25">
      <c r="A361" s="17">
        <v>353</v>
      </c>
      <c r="B361" s="17" t="s">
        <v>4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52" t="s">
        <v>972</v>
      </c>
      <c r="Q361" s="53">
        <v>40380</v>
      </c>
      <c r="R361" s="213"/>
      <c r="S361" s="213"/>
      <c r="T361" s="213"/>
      <c r="U361" s="213"/>
      <c r="V361" s="213"/>
      <c r="W361" s="213"/>
      <c r="X361" s="72">
        <v>40380</v>
      </c>
      <c r="Y361" s="213"/>
      <c r="Z361" s="213"/>
      <c r="AA361" s="213"/>
      <c r="AB361" s="211">
        <v>36380</v>
      </c>
      <c r="AC361" s="211">
        <v>4000</v>
      </c>
      <c r="AD361" s="123" t="s">
        <v>1017</v>
      </c>
      <c r="AE361" s="195"/>
      <c r="AF361" s="195"/>
      <c r="AG361" s="150">
        <v>36380</v>
      </c>
      <c r="AH361" s="195"/>
      <c r="AI361" s="195"/>
      <c r="AJ361" s="33">
        <f t="shared" si="5"/>
        <v>0</v>
      </c>
    </row>
    <row r="362" spans="1:36" s="13" customFormat="1" ht="30" x14ac:dyDescent="0.25">
      <c r="A362" s="17">
        <v>354</v>
      </c>
      <c r="B362" s="17" t="s">
        <v>4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52" t="s">
        <v>973</v>
      </c>
      <c r="Q362" s="53">
        <v>63870</v>
      </c>
      <c r="R362" s="213"/>
      <c r="S362" s="213"/>
      <c r="T362" s="213"/>
      <c r="U362" s="213"/>
      <c r="V362" s="213"/>
      <c r="W362" s="213"/>
      <c r="X362" s="72">
        <v>1106</v>
      </c>
      <c r="Y362" s="213"/>
      <c r="Z362" s="213"/>
      <c r="AA362" s="213"/>
      <c r="AB362" s="211">
        <v>0</v>
      </c>
      <c r="AC362" s="211">
        <v>1106</v>
      </c>
      <c r="AD362" s="123" t="s">
        <v>1017</v>
      </c>
      <c r="AE362" s="195"/>
      <c r="AF362" s="195"/>
      <c r="AG362" s="150">
        <v>0</v>
      </c>
      <c r="AH362" s="195"/>
      <c r="AI362" s="195"/>
      <c r="AJ362" s="33">
        <f t="shared" si="5"/>
        <v>0</v>
      </c>
    </row>
    <row r="363" spans="1:36" s="13" customFormat="1" ht="30" x14ac:dyDescent="0.25">
      <c r="A363" s="17">
        <v>355</v>
      </c>
      <c r="B363" s="17" t="s">
        <v>4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52" t="s">
        <v>974</v>
      </c>
      <c r="Q363" s="53">
        <v>281502</v>
      </c>
      <c r="R363" s="213"/>
      <c r="S363" s="213"/>
      <c r="T363" s="213"/>
      <c r="U363" s="213"/>
      <c r="V363" s="213"/>
      <c r="W363" s="213"/>
      <c r="X363" s="72">
        <v>281502</v>
      </c>
      <c r="Y363" s="213"/>
      <c r="Z363" s="213"/>
      <c r="AA363" s="213"/>
      <c r="AB363" s="211">
        <v>205502</v>
      </c>
      <c r="AC363" s="211">
        <v>76000</v>
      </c>
      <c r="AD363" s="123" t="s">
        <v>1017</v>
      </c>
      <c r="AE363" s="195"/>
      <c r="AF363" s="195"/>
      <c r="AG363" s="150">
        <v>205502</v>
      </c>
      <c r="AH363" s="195"/>
      <c r="AI363" s="195"/>
      <c r="AJ363" s="33">
        <f t="shared" si="5"/>
        <v>0</v>
      </c>
    </row>
    <row r="364" spans="1:36" s="13" customFormat="1" ht="30" x14ac:dyDescent="0.25">
      <c r="A364" s="17">
        <v>356</v>
      </c>
      <c r="B364" s="17" t="s">
        <v>4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52" t="s">
        <v>975</v>
      </c>
      <c r="Q364" s="53">
        <v>60209</v>
      </c>
      <c r="R364" s="213"/>
      <c r="S364" s="213"/>
      <c r="T364" s="213"/>
      <c r="U364" s="213"/>
      <c r="V364" s="213"/>
      <c r="W364" s="213"/>
      <c r="X364" s="72">
        <v>60209</v>
      </c>
      <c r="Y364" s="213"/>
      <c r="Z364" s="213"/>
      <c r="AA364" s="213"/>
      <c r="AB364" s="211">
        <v>50209</v>
      </c>
      <c r="AC364" s="211">
        <v>10000</v>
      </c>
      <c r="AD364" s="123" t="s">
        <v>1017</v>
      </c>
      <c r="AE364" s="195"/>
      <c r="AF364" s="195"/>
      <c r="AG364" s="150">
        <v>50209</v>
      </c>
      <c r="AH364" s="195"/>
      <c r="AI364" s="195"/>
      <c r="AJ364" s="33">
        <f t="shared" si="5"/>
        <v>0</v>
      </c>
    </row>
    <row r="365" spans="1:36" s="13" customFormat="1" ht="30" x14ac:dyDescent="0.25">
      <c r="A365" s="17">
        <v>357</v>
      </c>
      <c r="B365" s="17" t="s">
        <v>4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52" t="s">
        <v>976</v>
      </c>
      <c r="Q365" s="53">
        <v>23490</v>
      </c>
      <c r="R365" s="213"/>
      <c r="S365" s="213"/>
      <c r="T365" s="213"/>
      <c r="U365" s="213"/>
      <c r="V365" s="213"/>
      <c r="W365" s="213"/>
      <c r="X365" s="72">
        <v>23490</v>
      </c>
      <c r="Y365" s="213"/>
      <c r="Z365" s="213"/>
      <c r="AA365" s="213"/>
      <c r="AB365" s="211">
        <v>20490</v>
      </c>
      <c r="AC365" s="211">
        <v>3000</v>
      </c>
      <c r="AD365" s="123" t="s">
        <v>1017</v>
      </c>
      <c r="AE365" s="195"/>
      <c r="AF365" s="195"/>
      <c r="AG365" s="150">
        <v>20490</v>
      </c>
      <c r="AH365" s="195"/>
      <c r="AI365" s="195"/>
      <c r="AJ365" s="33">
        <f t="shared" si="5"/>
        <v>0</v>
      </c>
    </row>
    <row r="366" spans="1:36" s="13" customFormat="1" ht="30" x14ac:dyDescent="0.25">
      <c r="A366" s="17">
        <v>358</v>
      </c>
      <c r="B366" s="17" t="s">
        <v>4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52" t="s">
        <v>977</v>
      </c>
      <c r="Q366" s="53">
        <v>312240</v>
      </c>
      <c r="R366" s="213"/>
      <c r="S366" s="213"/>
      <c r="T366" s="213"/>
      <c r="U366" s="213"/>
      <c r="V366" s="213"/>
      <c r="W366" s="213"/>
      <c r="X366" s="72">
        <v>1230</v>
      </c>
      <c r="Y366" s="213"/>
      <c r="Z366" s="213"/>
      <c r="AA366" s="213"/>
      <c r="AB366" s="211">
        <v>0</v>
      </c>
      <c r="AC366" s="211">
        <v>1230</v>
      </c>
      <c r="AD366" s="123" t="s">
        <v>1017</v>
      </c>
      <c r="AE366" s="195"/>
      <c r="AF366" s="195"/>
      <c r="AG366" s="150">
        <v>0</v>
      </c>
      <c r="AH366" s="195"/>
      <c r="AI366" s="195"/>
      <c r="AJ366" s="33">
        <f t="shared" si="5"/>
        <v>0</v>
      </c>
    </row>
    <row r="367" spans="1:36" s="13" customFormat="1" ht="30" x14ac:dyDescent="0.25">
      <c r="A367" s="17">
        <v>359</v>
      </c>
      <c r="B367" s="17" t="s">
        <v>4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52" t="s">
        <v>978</v>
      </c>
      <c r="Q367" s="53">
        <v>169026</v>
      </c>
      <c r="R367" s="213"/>
      <c r="S367" s="213"/>
      <c r="T367" s="213"/>
      <c r="U367" s="213"/>
      <c r="V367" s="213"/>
      <c r="W367" s="213"/>
      <c r="X367" s="72">
        <v>169026</v>
      </c>
      <c r="Y367" s="213"/>
      <c r="Z367" s="213"/>
      <c r="AA367" s="213"/>
      <c r="AB367" s="211">
        <v>149026</v>
      </c>
      <c r="AC367" s="211">
        <v>20000</v>
      </c>
      <c r="AD367" s="123" t="s">
        <v>1017</v>
      </c>
      <c r="AE367" s="195"/>
      <c r="AF367" s="195"/>
      <c r="AG367" s="150">
        <v>149026</v>
      </c>
      <c r="AH367" s="195"/>
      <c r="AI367" s="195"/>
      <c r="AJ367" s="33">
        <f t="shared" si="5"/>
        <v>0</v>
      </c>
    </row>
    <row r="368" spans="1:36" s="13" customFormat="1" ht="30" x14ac:dyDescent="0.25">
      <c r="A368" s="17">
        <v>360</v>
      </c>
      <c r="B368" s="17" t="s">
        <v>4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52" t="s">
        <v>979</v>
      </c>
      <c r="Q368" s="53">
        <v>229770</v>
      </c>
      <c r="R368" s="213"/>
      <c r="S368" s="213"/>
      <c r="T368" s="213"/>
      <c r="U368" s="213"/>
      <c r="V368" s="213"/>
      <c r="W368" s="213"/>
      <c r="X368" s="72">
        <v>120000</v>
      </c>
      <c r="Y368" s="213"/>
      <c r="Z368" s="213"/>
      <c r="AA368" s="213"/>
      <c r="AB368" s="211">
        <v>108000</v>
      </c>
      <c r="AC368" s="211">
        <v>12000</v>
      </c>
      <c r="AD368" s="123" t="s">
        <v>1017</v>
      </c>
      <c r="AE368" s="195"/>
      <c r="AF368" s="195"/>
      <c r="AG368" s="150">
        <v>108000</v>
      </c>
      <c r="AH368" s="195"/>
      <c r="AI368" s="195"/>
      <c r="AJ368" s="33">
        <f t="shared" si="5"/>
        <v>0</v>
      </c>
    </row>
    <row r="369" spans="1:36" s="13" customFormat="1" ht="30" x14ac:dyDescent="0.25">
      <c r="A369" s="17">
        <v>361</v>
      </c>
      <c r="B369" s="17" t="s">
        <v>4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52" t="s">
        <v>980</v>
      </c>
      <c r="Q369" s="53">
        <v>40380</v>
      </c>
      <c r="R369" s="213"/>
      <c r="S369" s="213"/>
      <c r="T369" s="213"/>
      <c r="U369" s="213"/>
      <c r="V369" s="213"/>
      <c r="W369" s="213"/>
      <c r="X369" s="72">
        <v>40380</v>
      </c>
      <c r="Y369" s="213"/>
      <c r="Z369" s="213"/>
      <c r="AA369" s="213"/>
      <c r="AB369" s="211">
        <v>35380</v>
      </c>
      <c r="AC369" s="211">
        <v>5000</v>
      </c>
      <c r="AD369" s="123" t="s">
        <v>1017</v>
      </c>
      <c r="AE369" s="195"/>
      <c r="AF369" s="195"/>
      <c r="AG369" s="150">
        <v>35380</v>
      </c>
      <c r="AH369" s="195"/>
      <c r="AI369" s="195"/>
      <c r="AJ369" s="33">
        <f t="shared" si="5"/>
        <v>0</v>
      </c>
    </row>
    <row r="370" spans="1:36" s="13" customFormat="1" ht="30" x14ac:dyDescent="0.25">
      <c r="A370" s="17">
        <v>362</v>
      </c>
      <c r="B370" s="17" t="s">
        <v>4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52" t="s">
        <v>981</v>
      </c>
      <c r="Q370" s="53">
        <v>634590</v>
      </c>
      <c r="R370" s="213"/>
      <c r="S370" s="213"/>
      <c r="T370" s="213"/>
      <c r="U370" s="213"/>
      <c r="V370" s="213"/>
      <c r="W370" s="213"/>
      <c r="X370" s="72">
        <v>309420</v>
      </c>
      <c r="Y370" s="213"/>
      <c r="Z370" s="213"/>
      <c r="AA370" s="213"/>
      <c r="AB370" s="211">
        <v>279420</v>
      </c>
      <c r="AC370" s="211">
        <v>30000</v>
      </c>
      <c r="AD370" s="123" t="s">
        <v>1017</v>
      </c>
      <c r="AE370" s="195"/>
      <c r="AF370" s="195"/>
      <c r="AG370" s="150">
        <v>279420</v>
      </c>
      <c r="AH370" s="195"/>
      <c r="AI370" s="195"/>
      <c r="AJ370" s="33">
        <f t="shared" si="5"/>
        <v>0</v>
      </c>
    </row>
    <row r="371" spans="1:36" s="13" customFormat="1" ht="30" x14ac:dyDescent="0.25">
      <c r="A371" s="17">
        <v>363</v>
      </c>
      <c r="B371" s="17" t="s">
        <v>4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52" t="s">
        <v>982</v>
      </c>
      <c r="Q371" s="53">
        <v>3415296</v>
      </c>
      <c r="R371" s="213"/>
      <c r="S371" s="213"/>
      <c r="T371" s="213"/>
      <c r="U371" s="213"/>
      <c r="V371" s="213"/>
      <c r="W371" s="213"/>
      <c r="X371" s="72">
        <v>55848</v>
      </c>
      <c r="Y371" s="213"/>
      <c r="Z371" s="213"/>
      <c r="AA371" s="213"/>
      <c r="AB371" s="211">
        <v>50848</v>
      </c>
      <c r="AC371" s="211">
        <v>5000</v>
      </c>
      <c r="AD371" s="123" t="s">
        <v>1017</v>
      </c>
      <c r="AE371" s="195"/>
      <c r="AF371" s="195"/>
      <c r="AG371" s="150">
        <v>50848</v>
      </c>
      <c r="AH371" s="195"/>
      <c r="AI371" s="195"/>
      <c r="AJ371" s="33">
        <f t="shared" si="5"/>
        <v>0</v>
      </c>
    </row>
    <row r="372" spans="1:36" s="13" customFormat="1" ht="30" x14ac:dyDescent="0.25">
      <c r="A372" s="17">
        <v>364</v>
      </c>
      <c r="B372" s="17" t="s">
        <v>4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52" t="s">
        <v>983</v>
      </c>
      <c r="Q372" s="53">
        <v>36031</v>
      </c>
      <c r="R372" s="213"/>
      <c r="S372" s="213"/>
      <c r="T372" s="213"/>
      <c r="U372" s="213"/>
      <c r="V372" s="213"/>
      <c r="W372" s="213"/>
      <c r="X372" s="72">
        <v>2391</v>
      </c>
      <c r="Y372" s="213"/>
      <c r="Z372" s="213"/>
      <c r="AA372" s="213"/>
      <c r="AB372" s="211">
        <v>0</v>
      </c>
      <c r="AC372" s="211">
        <v>2391</v>
      </c>
      <c r="AD372" s="123" t="s">
        <v>1017</v>
      </c>
      <c r="AE372" s="195"/>
      <c r="AF372" s="195"/>
      <c r="AG372" s="150">
        <v>0</v>
      </c>
      <c r="AH372" s="195"/>
      <c r="AI372" s="195"/>
      <c r="AJ372" s="33">
        <f t="shared" si="5"/>
        <v>0</v>
      </c>
    </row>
    <row r="373" spans="1:36" s="13" customFormat="1" ht="30" x14ac:dyDescent="0.25">
      <c r="A373" s="17">
        <v>365</v>
      </c>
      <c r="B373" s="17" t="s">
        <v>4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52" t="s">
        <v>984</v>
      </c>
      <c r="Q373" s="53">
        <v>93522</v>
      </c>
      <c r="R373" s="213"/>
      <c r="S373" s="213"/>
      <c r="T373" s="213"/>
      <c r="U373" s="213"/>
      <c r="V373" s="213"/>
      <c r="W373" s="213"/>
      <c r="X373" s="72">
        <v>3300</v>
      </c>
      <c r="Y373" s="213"/>
      <c r="Z373" s="213"/>
      <c r="AA373" s="213"/>
      <c r="AB373" s="211">
        <v>0</v>
      </c>
      <c r="AC373" s="211">
        <v>3300</v>
      </c>
      <c r="AD373" s="123" t="s">
        <v>1017</v>
      </c>
      <c r="AE373" s="195"/>
      <c r="AF373" s="195"/>
      <c r="AG373" s="150">
        <v>0</v>
      </c>
      <c r="AH373" s="195"/>
      <c r="AI373" s="195"/>
      <c r="AJ373" s="33">
        <f t="shared" si="5"/>
        <v>0</v>
      </c>
    </row>
    <row r="374" spans="1:36" s="13" customFormat="1" ht="30" x14ac:dyDescent="0.25">
      <c r="A374" s="17">
        <v>366</v>
      </c>
      <c r="B374" s="17" t="s">
        <v>4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52" t="s">
        <v>985</v>
      </c>
      <c r="Q374" s="53">
        <v>788750</v>
      </c>
      <c r="R374" s="213"/>
      <c r="S374" s="213"/>
      <c r="T374" s="213"/>
      <c r="U374" s="213"/>
      <c r="V374" s="213"/>
      <c r="W374" s="213"/>
      <c r="X374" s="72">
        <v>788750</v>
      </c>
      <c r="Y374" s="213"/>
      <c r="Z374" s="213"/>
      <c r="AA374" s="213"/>
      <c r="AB374" s="211">
        <v>708750</v>
      </c>
      <c r="AC374" s="211">
        <v>80000</v>
      </c>
      <c r="AD374" s="123" t="s">
        <v>1017</v>
      </c>
      <c r="AE374" s="195"/>
      <c r="AF374" s="195"/>
      <c r="AG374" s="150">
        <v>708750</v>
      </c>
      <c r="AH374" s="195"/>
      <c r="AI374" s="195"/>
      <c r="AJ374" s="33">
        <f t="shared" si="5"/>
        <v>0</v>
      </c>
    </row>
    <row r="375" spans="1:36" s="13" customFormat="1" ht="30" x14ac:dyDescent="0.25">
      <c r="A375" s="17">
        <v>367</v>
      </c>
      <c r="B375" s="17" t="s">
        <v>4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52" t="s">
        <v>986</v>
      </c>
      <c r="Q375" s="53">
        <v>93522</v>
      </c>
      <c r="R375" s="213"/>
      <c r="S375" s="213"/>
      <c r="T375" s="213"/>
      <c r="U375" s="213"/>
      <c r="V375" s="213"/>
      <c r="W375" s="213"/>
      <c r="X375" s="72">
        <v>3300</v>
      </c>
      <c r="Y375" s="213"/>
      <c r="Z375" s="213"/>
      <c r="AA375" s="213"/>
      <c r="AB375" s="211">
        <v>0</v>
      </c>
      <c r="AC375" s="211">
        <v>3300</v>
      </c>
      <c r="AD375" s="123" t="s">
        <v>1017</v>
      </c>
      <c r="AE375" s="195"/>
      <c r="AF375" s="195"/>
      <c r="AG375" s="150">
        <v>0</v>
      </c>
      <c r="AH375" s="195"/>
      <c r="AI375" s="195"/>
      <c r="AJ375" s="33">
        <f t="shared" si="5"/>
        <v>0</v>
      </c>
    </row>
    <row r="376" spans="1:36" s="13" customFormat="1" ht="30" x14ac:dyDescent="0.25">
      <c r="A376" s="17">
        <v>368</v>
      </c>
      <c r="B376" s="17" t="s">
        <v>4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52" t="s">
        <v>987</v>
      </c>
      <c r="Q376" s="53">
        <v>199982</v>
      </c>
      <c r="R376" s="213"/>
      <c r="S376" s="213"/>
      <c r="T376" s="213"/>
      <c r="U376" s="213"/>
      <c r="V376" s="213"/>
      <c r="W376" s="213"/>
      <c r="X376" s="72">
        <v>199982</v>
      </c>
      <c r="Y376" s="213"/>
      <c r="Z376" s="213"/>
      <c r="AA376" s="213"/>
      <c r="AB376" s="211">
        <v>179982</v>
      </c>
      <c r="AC376" s="211">
        <v>20000</v>
      </c>
      <c r="AD376" s="123" t="s">
        <v>1017</v>
      </c>
      <c r="AE376" s="195"/>
      <c r="AF376" s="195"/>
      <c r="AG376" s="150">
        <v>179982</v>
      </c>
      <c r="AH376" s="195"/>
      <c r="AI376" s="195"/>
      <c r="AJ376" s="33">
        <f t="shared" si="5"/>
        <v>0</v>
      </c>
    </row>
    <row r="377" spans="1:36" s="13" customFormat="1" ht="30" x14ac:dyDescent="0.25">
      <c r="A377" s="17">
        <v>369</v>
      </c>
      <c r="B377" s="17" t="s">
        <v>4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52" t="s">
        <v>988</v>
      </c>
      <c r="Q377" s="53">
        <v>441896</v>
      </c>
      <c r="R377" s="213"/>
      <c r="S377" s="213"/>
      <c r="T377" s="213"/>
      <c r="U377" s="213"/>
      <c r="V377" s="213"/>
      <c r="W377" s="213"/>
      <c r="X377" s="72">
        <v>441896</v>
      </c>
      <c r="Y377" s="213"/>
      <c r="Z377" s="213"/>
      <c r="AA377" s="213"/>
      <c r="AB377" s="211">
        <v>391896</v>
      </c>
      <c r="AC377" s="211">
        <v>50000</v>
      </c>
      <c r="AD377" s="123" t="s">
        <v>1017</v>
      </c>
      <c r="AE377" s="195"/>
      <c r="AF377" s="195"/>
      <c r="AG377" s="150">
        <v>391896</v>
      </c>
      <c r="AH377" s="195"/>
      <c r="AI377" s="195"/>
      <c r="AJ377" s="33">
        <f t="shared" si="5"/>
        <v>0</v>
      </c>
    </row>
    <row r="378" spans="1:36" s="13" customFormat="1" ht="30" x14ac:dyDescent="0.25">
      <c r="A378" s="17">
        <v>370</v>
      </c>
      <c r="B378" s="17" t="s">
        <v>4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52" t="s">
        <v>989</v>
      </c>
      <c r="Q378" s="53">
        <v>63870</v>
      </c>
      <c r="R378" s="213"/>
      <c r="S378" s="213"/>
      <c r="T378" s="213"/>
      <c r="U378" s="213"/>
      <c r="V378" s="213"/>
      <c r="W378" s="213"/>
      <c r="X378" s="72">
        <v>12707</v>
      </c>
      <c r="Y378" s="213"/>
      <c r="Z378" s="213"/>
      <c r="AA378" s="213"/>
      <c r="AB378" s="211">
        <v>10707</v>
      </c>
      <c r="AC378" s="211">
        <v>2000</v>
      </c>
      <c r="AD378" s="123" t="s">
        <v>1017</v>
      </c>
      <c r="AE378" s="195"/>
      <c r="AF378" s="195"/>
      <c r="AG378" s="150">
        <v>10707</v>
      </c>
      <c r="AH378" s="195"/>
      <c r="AI378" s="195"/>
      <c r="AJ378" s="33">
        <f t="shared" si="5"/>
        <v>0</v>
      </c>
    </row>
    <row r="379" spans="1:36" s="13" customFormat="1" ht="30" x14ac:dyDescent="0.25">
      <c r="A379" s="17">
        <v>371</v>
      </c>
      <c r="B379" s="17" t="s">
        <v>4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52" t="s">
        <v>990</v>
      </c>
      <c r="Q379" s="53">
        <v>127740</v>
      </c>
      <c r="R379" s="213"/>
      <c r="S379" s="213"/>
      <c r="T379" s="213"/>
      <c r="U379" s="213"/>
      <c r="V379" s="213"/>
      <c r="W379" s="213"/>
      <c r="X379" s="72">
        <v>2200</v>
      </c>
      <c r="Y379" s="213"/>
      <c r="Z379" s="213"/>
      <c r="AA379" s="213"/>
      <c r="AB379" s="211">
        <v>0</v>
      </c>
      <c r="AC379" s="211">
        <v>2200</v>
      </c>
      <c r="AD379" s="123" t="s">
        <v>1017</v>
      </c>
      <c r="AE379" s="195"/>
      <c r="AF379" s="195"/>
      <c r="AG379" s="150">
        <v>0</v>
      </c>
      <c r="AH379" s="195"/>
      <c r="AI379" s="195"/>
      <c r="AJ379" s="33">
        <f t="shared" si="5"/>
        <v>0</v>
      </c>
    </row>
    <row r="380" spans="1:36" s="13" customFormat="1" ht="30" x14ac:dyDescent="0.25">
      <c r="A380" s="17">
        <v>372</v>
      </c>
      <c r="B380" s="17" t="s">
        <v>4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52" t="s">
        <v>991</v>
      </c>
      <c r="Q380" s="53">
        <v>63870</v>
      </c>
      <c r="R380" s="213"/>
      <c r="S380" s="213"/>
      <c r="T380" s="213"/>
      <c r="U380" s="213"/>
      <c r="V380" s="213"/>
      <c r="W380" s="213"/>
      <c r="X380" s="72">
        <v>1100</v>
      </c>
      <c r="Y380" s="213"/>
      <c r="Z380" s="213"/>
      <c r="AA380" s="213"/>
      <c r="AB380" s="211">
        <v>0</v>
      </c>
      <c r="AC380" s="211">
        <v>1100</v>
      </c>
      <c r="AD380" s="123" t="s">
        <v>1017</v>
      </c>
      <c r="AE380" s="195"/>
      <c r="AF380" s="195"/>
      <c r="AG380" s="150">
        <v>0</v>
      </c>
      <c r="AH380" s="195"/>
      <c r="AI380" s="195"/>
      <c r="AJ380" s="33">
        <f t="shared" si="5"/>
        <v>0</v>
      </c>
    </row>
    <row r="381" spans="1:36" s="13" customFormat="1" ht="30" x14ac:dyDescent="0.25">
      <c r="A381" s="17">
        <v>373</v>
      </c>
      <c r="B381" s="17" t="s">
        <v>4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52" t="s">
        <v>992</v>
      </c>
      <c r="Q381" s="53">
        <v>422253</v>
      </c>
      <c r="R381" s="213"/>
      <c r="S381" s="213"/>
      <c r="T381" s="213"/>
      <c r="U381" s="213"/>
      <c r="V381" s="213"/>
      <c r="W381" s="213"/>
      <c r="X381" s="72">
        <v>422253</v>
      </c>
      <c r="Y381" s="213"/>
      <c r="Z381" s="213"/>
      <c r="AA381" s="213"/>
      <c r="AB381" s="211">
        <v>382253</v>
      </c>
      <c r="AC381" s="211">
        <v>40000</v>
      </c>
      <c r="AD381" s="123" t="s">
        <v>1017</v>
      </c>
      <c r="AE381" s="195"/>
      <c r="AF381" s="195"/>
      <c r="AG381" s="150">
        <v>382253</v>
      </c>
      <c r="AH381" s="195"/>
      <c r="AI381" s="195"/>
      <c r="AJ381" s="33">
        <f t="shared" si="5"/>
        <v>0</v>
      </c>
    </row>
    <row r="382" spans="1:36" s="13" customFormat="1" ht="30" x14ac:dyDescent="0.25">
      <c r="A382" s="17">
        <v>374</v>
      </c>
      <c r="B382" s="17" t="s">
        <v>4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52" t="s">
        <v>993</v>
      </c>
      <c r="Q382" s="53">
        <v>191610</v>
      </c>
      <c r="R382" s="213"/>
      <c r="S382" s="213"/>
      <c r="T382" s="213"/>
      <c r="U382" s="213"/>
      <c r="V382" s="213"/>
      <c r="W382" s="213"/>
      <c r="X382" s="72">
        <v>3318</v>
      </c>
      <c r="Y382" s="213"/>
      <c r="Z382" s="213"/>
      <c r="AA382" s="213"/>
      <c r="AB382" s="211">
        <v>0</v>
      </c>
      <c r="AC382" s="211">
        <v>3318</v>
      </c>
      <c r="AD382" s="123" t="s">
        <v>1017</v>
      </c>
      <c r="AE382" s="195"/>
      <c r="AF382" s="195"/>
      <c r="AG382" s="150">
        <v>0</v>
      </c>
      <c r="AH382" s="195"/>
      <c r="AI382" s="195"/>
      <c r="AJ382" s="33">
        <f t="shared" si="5"/>
        <v>0</v>
      </c>
    </row>
    <row r="383" spans="1:36" s="13" customFormat="1" ht="30" x14ac:dyDescent="0.25">
      <c r="A383" s="17">
        <v>375</v>
      </c>
      <c r="B383" s="17" t="s">
        <v>4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52" t="s">
        <v>994</v>
      </c>
      <c r="Q383" s="53">
        <v>273720</v>
      </c>
      <c r="R383" s="213"/>
      <c r="S383" s="213"/>
      <c r="T383" s="213"/>
      <c r="U383" s="213"/>
      <c r="V383" s="213"/>
      <c r="W383" s="213"/>
      <c r="X383" s="72">
        <v>273720</v>
      </c>
      <c r="Y383" s="213"/>
      <c r="Z383" s="213"/>
      <c r="AA383" s="213"/>
      <c r="AB383" s="211">
        <v>223720</v>
      </c>
      <c r="AC383" s="211">
        <v>50000</v>
      </c>
      <c r="AD383" s="123" t="s">
        <v>1017</v>
      </c>
      <c r="AE383" s="195"/>
      <c r="AF383" s="195"/>
      <c r="AG383" s="150">
        <v>223720</v>
      </c>
      <c r="AH383" s="195"/>
      <c r="AI383" s="195"/>
      <c r="AJ383" s="33">
        <f t="shared" si="5"/>
        <v>0</v>
      </c>
    </row>
    <row r="384" spans="1:36" s="13" customFormat="1" ht="30" x14ac:dyDescent="0.25">
      <c r="A384" s="17">
        <v>376</v>
      </c>
      <c r="B384" s="17" t="s">
        <v>4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52" t="s">
        <v>995</v>
      </c>
      <c r="Q384" s="53">
        <v>200754</v>
      </c>
      <c r="R384" s="213"/>
      <c r="S384" s="213"/>
      <c r="T384" s="213"/>
      <c r="U384" s="213"/>
      <c r="V384" s="213"/>
      <c r="W384" s="213"/>
      <c r="X384" s="72">
        <v>168318</v>
      </c>
      <c r="Y384" s="213"/>
      <c r="Z384" s="213"/>
      <c r="AA384" s="213"/>
      <c r="AB384" s="211">
        <v>108318</v>
      </c>
      <c r="AC384" s="211">
        <v>60000</v>
      </c>
      <c r="AD384" s="123" t="s">
        <v>1018</v>
      </c>
      <c r="AE384" s="195"/>
      <c r="AF384" s="195"/>
      <c r="AG384" s="150">
        <v>108318</v>
      </c>
      <c r="AH384" s="195"/>
      <c r="AI384" s="195"/>
      <c r="AJ384" s="33">
        <f t="shared" si="5"/>
        <v>0</v>
      </c>
    </row>
    <row r="385" spans="1:36" s="13" customFormat="1" ht="30" x14ac:dyDescent="0.25">
      <c r="A385" s="17">
        <v>377</v>
      </c>
      <c r="B385" s="17" t="s">
        <v>4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52" t="s">
        <v>996</v>
      </c>
      <c r="Q385" s="53">
        <v>469665</v>
      </c>
      <c r="R385" s="213"/>
      <c r="S385" s="213"/>
      <c r="T385" s="213"/>
      <c r="U385" s="213"/>
      <c r="V385" s="213"/>
      <c r="W385" s="213"/>
      <c r="X385" s="72">
        <v>323703</v>
      </c>
      <c r="Y385" s="213"/>
      <c r="Z385" s="213"/>
      <c r="AA385" s="213"/>
      <c r="AB385" s="211">
        <v>243703</v>
      </c>
      <c r="AC385" s="211">
        <v>80000</v>
      </c>
      <c r="AD385" s="123" t="s">
        <v>1018</v>
      </c>
      <c r="AE385" s="195"/>
      <c r="AF385" s="195"/>
      <c r="AG385" s="150">
        <v>243703</v>
      </c>
      <c r="AH385" s="195"/>
      <c r="AI385" s="195"/>
      <c r="AJ385" s="33">
        <f t="shared" si="5"/>
        <v>0</v>
      </c>
    </row>
    <row r="386" spans="1:36" s="13" customFormat="1" ht="30" x14ac:dyDescent="0.25">
      <c r="A386" s="17">
        <v>378</v>
      </c>
      <c r="B386" s="17" t="s">
        <v>4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52" t="s">
        <v>997</v>
      </c>
      <c r="Q386" s="53">
        <v>501885</v>
      </c>
      <c r="R386" s="213"/>
      <c r="S386" s="213"/>
      <c r="T386" s="213"/>
      <c r="U386" s="213"/>
      <c r="V386" s="213"/>
      <c r="W386" s="213"/>
      <c r="X386" s="72">
        <v>420795</v>
      </c>
      <c r="Y386" s="213"/>
      <c r="Z386" s="213"/>
      <c r="AA386" s="213"/>
      <c r="AB386" s="211">
        <v>340795</v>
      </c>
      <c r="AC386" s="211">
        <v>80000</v>
      </c>
      <c r="AD386" s="123" t="s">
        <v>1018</v>
      </c>
      <c r="AE386" s="195"/>
      <c r="AF386" s="195"/>
      <c r="AG386" s="150">
        <v>340795</v>
      </c>
      <c r="AH386" s="195"/>
      <c r="AI386" s="195"/>
      <c r="AJ386" s="33">
        <f t="shared" si="5"/>
        <v>0</v>
      </c>
    </row>
    <row r="387" spans="1:36" s="13" customFormat="1" ht="30" x14ac:dyDescent="0.25">
      <c r="A387" s="17">
        <v>379</v>
      </c>
      <c r="B387" s="17" t="s">
        <v>4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52" t="s">
        <v>998</v>
      </c>
      <c r="Q387" s="53">
        <v>207795</v>
      </c>
      <c r="R387" s="213"/>
      <c r="S387" s="213"/>
      <c r="T387" s="213"/>
      <c r="U387" s="213"/>
      <c r="V387" s="213"/>
      <c r="W387" s="213"/>
      <c r="X387" s="72">
        <v>126705</v>
      </c>
      <c r="Y387" s="213"/>
      <c r="Z387" s="213"/>
      <c r="AA387" s="213"/>
      <c r="AB387" s="211">
        <v>126705</v>
      </c>
      <c r="AC387" s="211">
        <v>0</v>
      </c>
      <c r="AD387" s="123" t="s">
        <v>1018</v>
      </c>
      <c r="AE387" s="195"/>
      <c r="AF387" s="195"/>
      <c r="AG387" s="150">
        <v>126705</v>
      </c>
      <c r="AH387" s="195"/>
      <c r="AI387" s="195"/>
      <c r="AJ387" s="33">
        <f t="shared" si="5"/>
        <v>0</v>
      </c>
    </row>
    <row r="388" spans="1:36" s="13" customFormat="1" ht="30" x14ac:dyDescent="0.25">
      <c r="A388" s="17">
        <v>380</v>
      </c>
      <c r="B388" s="17" t="s">
        <v>4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52" t="s">
        <v>999</v>
      </c>
      <c r="Q388" s="53">
        <v>626220</v>
      </c>
      <c r="R388" s="213"/>
      <c r="S388" s="213"/>
      <c r="T388" s="213"/>
      <c r="U388" s="213"/>
      <c r="V388" s="213"/>
      <c r="W388" s="213"/>
      <c r="X388" s="72">
        <v>431604</v>
      </c>
      <c r="Y388" s="213"/>
      <c r="Z388" s="213"/>
      <c r="AA388" s="213"/>
      <c r="AB388" s="211">
        <v>364604</v>
      </c>
      <c r="AC388" s="211">
        <v>67000</v>
      </c>
      <c r="AD388" s="123" t="s">
        <v>1018</v>
      </c>
      <c r="AE388" s="195"/>
      <c r="AF388" s="195"/>
      <c r="AG388" s="150">
        <v>364604</v>
      </c>
      <c r="AH388" s="195"/>
      <c r="AI388" s="195"/>
      <c r="AJ388" s="33">
        <f t="shared" si="5"/>
        <v>0</v>
      </c>
    </row>
    <row r="389" spans="1:36" s="13" customFormat="1" ht="30" x14ac:dyDescent="0.25">
      <c r="A389" s="17">
        <v>381</v>
      </c>
      <c r="B389" s="17" t="s">
        <v>4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52" t="s">
        <v>1000</v>
      </c>
      <c r="Q389" s="53">
        <v>313110</v>
      </c>
      <c r="R389" s="213"/>
      <c r="S389" s="213"/>
      <c r="T389" s="213"/>
      <c r="U389" s="213"/>
      <c r="V389" s="213"/>
      <c r="W389" s="213"/>
      <c r="X389" s="72">
        <v>215802</v>
      </c>
      <c r="Y389" s="213"/>
      <c r="Z389" s="213"/>
      <c r="AA389" s="213"/>
      <c r="AB389" s="211">
        <v>215802</v>
      </c>
      <c r="AC389" s="211">
        <v>0</v>
      </c>
      <c r="AD389" s="123" t="s">
        <v>1018</v>
      </c>
      <c r="AE389" s="195"/>
      <c r="AF389" s="195"/>
      <c r="AG389" s="150">
        <v>215802</v>
      </c>
      <c r="AH389" s="195"/>
      <c r="AI389" s="195"/>
      <c r="AJ389" s="33">
        <f t="shared" si="5"/>
        <v>0</v>
      </c>
    </row>
    <row r="390" spans="1:36" x14ac:dyDescent="0.25">
      <c r="Q390" s="40">
        <f>SUM(Q9:Q389)</f>
        <v>171472577</v>
      </c>
      <c r="X390" s="40">
        <f>SUM(X9:X389)</f>
        <v>58879682</v>
      </c>
      <c r="AB390" s="40">
        <f>SUM(AB9:AB389)</f>
        <v>49219679</v>
      </c>
      <c r="AC390" s="40">
        <f>SUM(AC9:AC389)</f>
        <v>9660003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4E08-BC6B-4AAC-B5E8-09BE161887AF}">
  <sheetPr codeName="Hoja11"/>
  <dimension ref="A1:AI79"/>
  <sheetViews>
    <sheetView zoomScale="98" zoomScaleNormal="98" workbookViewId="0">
      <pane ySplit="8" topLeftCell="A69" activePane="bottomLeft" state="frozen"/>
      <selection activeCell="N1" sqref="N1"/>
      <selection pane="bottomLeft" activeCell="AB79" sqref="AB79:AC79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4257812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2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45</v>
      </c>
    </row>
    <row r="4" spans="1:35" x14ac:dyDescent="0.25">
      <c r="A4" s="1" t="s">
        <v>2</v>
      </c>
    </row>
    <row r="5" spans="1:35" x14ac:dyDescent="0.25">
      <c r="A5" s="1" t="s">
        <v>44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125">
        <v>18</v>
      </c>
      <c r="B9" s="125" t="s">
        <v>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74">
        <v>3287</v>
      </c>
      <c r="Q9" s="63">
        <v>1008500</v>
      </c>
      <c r="R9" s="61"/>
      <c r="S9" s="61"/>
      <c r="T9" s="61"/>
      <c r="U9" s="61"/>
      <c r="V9" s="61"/>
      <c r="W9" s="61"/>
      <c r="X9" s="63">
        <v>1008500</v>
      </c>
      <c r="Y9" s="61"/>
      <c r="Z9" s="61"/>
      <c r="AA9" s="61"/>
      <c r="AB9" s="76">
        <v>1008500</v>
      </c>
      <c r="AC9" s="61">
        <v>0</v>
      </c>
      <c r="AD9" s="197" t="s">
        <v>546</v>
      </c>
      <c r="AE9" s="61"/>
      <c r="AF9" s="61"/>
      <c r="AG9" s="63">
        <v>1008500</v>
      </c>
      <c r="AH9" s="61"/>
      <c r="AI9" s="61"/>
    </row>
    <row r="10" spans="1:35" x14ac:dyDescent="0.25">
      <c r="A10" s="125">
        <v>19</v>
      </c>
      <c r="B10" s="125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4">
        <v>3488</v>
      </c>
      <c r="Q10" s="63">
        <v>1212500</v>
      </c>
      <c r="R10" s="2"/>
      <c r="S10" s="2"/>
      <c r="T10" s="2"/>
      <c r="U10" s="2"/>
      <c r="V10" s="2"/>
      <c r="W10" s="2"/>
      <c r="X10" s="50">
        <v>1212500</v>
      </c>
      <c r="Y10" s="2"/>
      <c r="Z10" s="2"/>
      <c r="AA10" s="2"/>
      <c r="AB10" s="92">
        <v>1212500</v>
      </c>
      <c r="AC10" s="2">
        <v>0</v>
      </c>
      <c r="AD10" s="197" t="s">
        <v>546</v>
      </c>
      <c r="AE10" s="2"/>
      <c r="AF10" s="2"/>
      <c r="AG10" s="50">
        <v>1212500</v>
      </c>
      <c r="AH10" s="2"/>
      <c r="AI10" s="2"/>
    </row>
    <row r="11" spans="1:35" x14ac:dyDescent="0.25">
      <c r="A11" s="125">
        <v>20</v>
      </c>
      <c r="B11" s="125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4">
        <v>3499</v>
      </c>
      <c r="Q11" s="63">
        <v>295900</v>
      </c>
      <c r="R11" s="2"/>
      <c r="S11" s="2"/>
      <c r="T11" s="2"/>
      <c r="U11" s="2"/>
      <c r="V11" s="2"/>
      <c r="W11" s="2"/>
      <c r="X11" s="50">
        <v>295900</v>
      </c>
      <c r="Y11" s="2"/>
      <c r="Z11" s="2"/>
      <c r="AA11" s="2"/>
      <c r="AB11" s="92">
        <v>295900</v>
      </c>
      <c r="AC11" s="2">
        <v>0</v>
      </c>
      <c r="AD11" s="197" t="s">
        <v>546</v>
      </c>
      <c r="AE11" s="2"/>
      <c r="AF11" s="2"/>
      <c r="AG11" s="50">
        <v>295900</v>
      </c>
      <c r="AH11" s="2"/>
      <c r="AI11" s="2"/>
    </row>
    <row r="12" spans="1:35" x14ac:dyDescent="0.25">
      <c r="A12" s="125">
        <v>21</v>
      </c>
      <c r="B12" s="125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4">
        <v>3526</v>
      </c>
      <c r="Q12" s="63">
        <v>60152</v>
      </c>
      <c r="R12" s="2"/>
      <c r="S12" s="2"/>
      <c r="T12" s="2"/>
      <c r="U12" s="2"/>
      <c r="V12" s="2"/>
      <c r="W12" s="2"/>
      <c r="X12" s="50">
        <v>60152</v>
      </c>
      <c r="Y12" s="2"/>
      <c r="Z12" s="2"/>
      <c r="AA12" s="2"/>
      <c r="AB12" s="92">
        <v>60152</v>
      </c>
      <c r="AC12" s="2">
        <v>0</v>
      </c>
      <c r="AD12" s="197" t="s">
        <v>546</v>
      </c>
      <c r="AE12" s="2"/>
      <c r="AF12" s="2"/>
      <c r="AG12" s="50">
        <v>60152</v>
      </c>
      <c r="AH12" s="2"/>
      <c r="AI12" s="2"/>
    </row>
    <row r="13" spans="1:35" x14ac:dyDescent="0.25">
      <c r="A13" s="125">
        <v>22</v>
      </c>
      <c r="B13" s="125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2" t="s">
        <v>512</v>
      </c>
      <c r="Q13" s="63">
        <v>2194595</v>
      </c>
      <c r="R13" s="2"/>
      <c r="S13" s="2"/>
      <c r="T13" s="2"/>
      <c r="U13" s="2"/>
      <c r="V13" s="2"/>
      <c r="W13" s="2"/>
      <c r="X13" s="50">
        <v>2194595</v>
      </c>
      <c r="Y13" s="2"/>
      <c r="Z13" s="2"/>
      <c r="AA13" s="2"/>
      <c r="AB13" s="92">
        <v>1872595</v>
      </c>
      <c r="AC13" s="50">
        <v>322000</v>
      </c>
      <c r="AD13" s="71" t="s">
        <v>547</v>
      </c>
      <c r="AE13" s="2"/>
      <c r="AF13" s="2"/>
      <c r="AG13" s="50">
        <v>1872595</v>
      </c>
      <c r="AH13" s="2"/>
      <c r="AI13" s="2"/>
    </row>
    <row r="14" spans="1:35" x14ac:dyDescent="0.25">
      <c r="A14" s="125">
        <v>23</v>
      </c>
      <c r="B14" s="125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2" t="s">
        <v>513</v>
      </c>
      <c r="Q14" s="70">
        <v>144000</v>
      </c>
      <c r="R14" s="2"/>
      <c r="S14" s="2"/>
      <c r="T14" s="2"/>
      <c r="U14" s="2"/>
      <c r="V14" s="2"/>
      <c r="W14" s="2"/>
      <c r="X14" s="50">
        <v>144000</v>
      </c>
      <c r="Y14" s="2"/>
      <c r="Z14" s="2"/>
      <c r="AA14" s="2"/>
      <c r="AB14" s="92">
        <v>119000</v>
      </c>
      <c r="AC14" s="50">
        <v>25000</v>
      </c>
      <c r="AD14" s="71" t="s">
        <v>548</v>
      </c>
      <c r="AE14" s="2"/>
      <c r="AF14" s="2"/>
      <c r="AG14" s="50">
        <v>119000</v>
      </c>
      <c r="AH14" s="2"/>
      <c r="AI14" s="2"/>
    </row>
    <row r="15" spans="1:35" x14ac:dyDescent="0.25">
      <c r="A15" s="125">
        <v>24</v>
      </c>
      <c r="B15" s="125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2" t="s">
        <v>514</v>
      </c>
      <c r="Q15" s="70">
        <v>3674313</v>
      </c>
      <c r="R15" s="2"/>
      <c r="S15" s="2"/>
      <c r="T15" s="2"/>
      <c r="U15" s="2"/>
      <c r="V15" s="2"/>
      <c r="W15" s="2"/>
      <c r="X15" s="50">
        <v>3674313</v>
      </c>
      <c r="Y15" s="2"/>
      <c r="Z15" s="2"/>
      <c r="AA15" s="2"/>
      <c r="AB15" s="92">
        <v>3223313</v>
      </c>
      <c r="AC15" s="50">
        <v>451000</v>
      </c>
      <c r="AD15" s="71" t="s">
        <v>549</v>
      </c>
      <c r="AE15" s="2"/>
      <c r="AF15" s="2"/>
      <c r="AG15" s="50">
        <v>3223313</v>
      </c>
      <c r="AH15" s="2"/>
      <c r="AI15" s="2"/>
    </row>
    <row r="16" spans="1:35" x14ac:dyDescent="0.25">
      <c r="A16" s="125">
        <v>25</v>
      </c>
      <c r="B16" s="125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2" t="s">
        <v>515</v>
      </c>
      <c r="Q16" s="196">
        <v>1339329</v>
      </c>
      <c r="R16" s="2"/>
      <c r="S16" s="2"/>
      <c r="T16" s="2"/>
      <c r="U16" s="2"/>
      <c r="V16" s="2"/>
      <c r="W16" s="2"/>
      <c r="X16" s="50">
        <v>1339329</v>
      </c>
      <c r="Y16" s="2"/>
      <c r="Z16" s="2"/>
      <c r="AA16" s="2"/>
      <c r="AB16" s="92">
        <v>1252585</v>
      </c>
      <c r="AC16" s="50">
        <v>86744</v>
      </c>
      <c r="AD16" s="71" t="s">
        <v>550</v>
      </c>
      <c r="AE16" s="2"/>
      <c r="AF16" s="2"/>
      <c r="AG16" s="50">
        <v>1252585</v>
      </c>
      <c r="AH16" s="2"/>
      <c r="AI16" s="2"/>
    </row>
    <row r="17" spans="1:35" x14ac:dyDescent="0.25">
      <c r="A17" s="125">
        <v>26</v>
      </c>
      <c r="B17" s="125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2" t="s">
        <v>516</v>
      </c>
      <c r="Q17" s="196">
        <v>1516091</v>
      </c>
      <c r="R17" s="2"/>
      <c r="S17" s="2"/>
      <c r="T17" s="2"/>
      <c r="U17" s="2"/>
      <c r="V17" s="2"/>
      <c r="W17" s="2"/>
      <c r="X17" s="50">
        <v>1516091</v>
      </c>
      <c r="Y17" s="2"/>
      <c r="Z17" s="2"/>
      <c r="AA17" s="2"/>
      <c r="AB17" s="92">
        <v>1416955</v>
      </c>
      <c r="AC17" s="50">
        <v>99136</v>
      </c>
      <c r="AD17" s="71" t="s">
        <v>550</v>
      </c>
      <c r="AE17" s="2"/>
      <c r="AF17" s="2"/>
      <c r="AG17" s="50">
        <v>1416955</v>
      </c>
      <c r="AH17" s="2"/>
      <c r="AI17" s="2"/>
    </row>
    <row r="18" spans="1:35" x14ac:dyDescent="0.25">
      <c r="A18" s="125">
        <v>27</v>
      </c>
      <c r="B18" s="125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2" t="s">
        <v>517</v>
      </c>
      <c r="Q18" s="196">
        <v>93000</v>
      </c>
      <c r="R18" s="2"/>
      <c r="S18" s="2"/>
      <c r="T18" s="2"/>
      <c r="U18" s="2"/>
      <c r="V18" s="2"/>
      <c r="W18" s="2"/>
      <c r="X18" s="50">
        <v>93000</v>
      </c>
      <c r="Y18" s="2"/>
      <c r="Z18" s="2"/>
      <c r="AA18" s="2"/>
      <c r="AB18" s="92">
        <v>71000</v>
      </c>
      <c r="AC18" s="50">
        <v>22000</v>
      </c>
      <c r="AD18" s="71" t="s">
        <v>550</v>
      </c>
      <c r="AE18" s="2"/>
      <c r="AF18" s="2"/>
      <c r="AG18" s="50">
        <v>71000</v>
      </c>
      <c r="AH18" s="2"/>
      <c r="AI18" s="2"/>
    </row>
    <row r="19" spans="1:35" x14ac:dyDescent="0.25">
      <c r="A19" s="125">
        <v>28</v>
      </c>
      <c r="B19" s="125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2" t="s">
        <v>518</v>
      </c>
      <c r="Q19" s="196">
        <v>7169300</v>
      </c>
      <c r="R19" s="2"/>
      <c r="S19" s="2"/>
      <c r="T19" s="2"/>
      <c r="U19" s="2"/>
      <c r="V19" s="2"/>
      <c r="W19" s="2"/>
      <c r="X19" s="50">
        <v>7169300</v>
      </c>
      <c r="Y19" s="2"/>
      <c r="Z19" s="2"/>
      <c r="AA19" s="2"/>
      <c r="AB19" s="92">
        <v>6998900</v>
      </c>
      <c r="AC19" s="50">
        <v>170400</v>
      </c>
      <c r="AD19" s="71" t="s">
        <v>550</v>
      </c>
      <c r="AE19" s="2"/>
      <c r="AF19" s="2"/>
      <c r="AG19" s="50">
        <v>6998900</v>
      </c>
      <c r="AH19" s="2"/>
      <c r="AI19" s="2"/>
    </row>
    <row r="20" spans="1:35" x14ac:dyDescent="0.25">
      <c r="A20" s="125">
        <v>29</v>
      </c>
      <c r="B20" s="125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2" t="s">
        <v>519</v>
      </c>
      <c r="Q20" s="196">
        <v>134057</v>
      </c>
      <c r="R20" s="2"/>
      <c r="S20" s="2"/>
      <c r="T20" s="2"/>
      <c r="U20" s="2"/>
      <c r="V20" s="2"/>
      <c r="W20" s="2"/>
      <c r="X20" s="50">
        <v>44537</v>
      </c>
      <c r="Y20" s="2"/>
      <c r="Z20" s="2"/>
      <c r="AA20" s="2"/>
      <c r="AB20" s="92">
        <v>36037</v>
      </c>
      <c r="AC20" s="50">
        <v>8500</v>
      </c>
      <c r="AD20" s="71" t="s">
        <v>551</v>
      </c>
      <c r="AE20" s="2"/>
      <c r="AF20" s="2"/>
      <c r="AG20" s="50">
        <v>36037</v>
      </c>
      <c r="AH20" s="2"/>
      <c r="AI20" s="2"/>
    </row>
    <row r="21" spans="1:35" x14ac:dyDescent="0.25">
      <c r="A21" s="125">
        <v>30</v>
      </c>
      <c r="B21" s="125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2" t="s">
        <v>520</v>
      </c>
      <c r="Q21" s="196">
        <v>160900</v>
      </c>
      <c r="R21" s="2"/>
      <c r="S21" s="2"/>
      <c r="T21" s="2"/>
      <c r="U21" s="2"/>
      <c r="V21" s="2"/>
      <c r="W21" s="2"/>
      <c r="X21" s="50">
        <v>135030</v>
      </c>
      <c r="Y21" s="2"/>
      <c r="Z21" s="2"/>
      <c r="AA21" s="2"/>
      <c r="AB21" s="92">
        <v>106196</v>
      </c>
      <c r="AC21" s="50">
        <v>28834</v>
      </c>
      <c r="AD21" s="71" t="s">
        <v>552</v>
      </c>
      <c r="AE21" s="2"/>
      <c r="AF21" s="2"/>
      <c r="AG21" s="50">
        <v>106196</v>
      </c>
      <c r="AH21" s="2"/>
      <c r="AI21" s="2"/>
    </row>
    <row r="22" spans="1:35" x14ac:dyDescent="0.25">
      <c r="A22" s="125">
        <v>31</v>
      </c>
      <c r="B22" s="125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2" t="s">
        <v>521</v>
      </c>
      <c r="Q22" s="70">
        <v>1847254</v>
      </c>
      <c r="R22" s="2"/>
      <c r="S22" s="2"/>
      <c r="T22" s="2"/>
      <c r="U22" s="2"/>
      <c r="V22" s="2"/>
      <c r="W22" s="2"/>
      <c r="X22" s="50">
        <v>1637938</v>
      </c>
      <c r="Y22" s="2"/>
      <c r="Z22" s="2"/>
      <c r="AA22" s="2"/>
      <c r="AB22" s="92">
        <v>1102000</v>
      </c>
      <c r="AC22" s="50">
        <v>535938</v>
      </c>
      <c r="AD22" s="71" t="s">
        <v>553</v>
      </c>
      <c r="AE22" s="2"/>
      <c r="AF22" s="2"/>
      <c r="AG22" s="50">
        <v>1102000</v>
      </c>
      <c r="AH22" s="2"/>
      <c r="AI22" s="2"/>
    </row>
    <row r="23" spans="1:35" x14ac:dyDescent="0.25">
      <c r="A23" s="125">
        <v>32</v>
      </c>
      <c r="B23" s="125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2" t="s">
        <v>522</v>
      </c>
      <c r="Q23" s="70">
        <v>1520400</v>
      </c>
      <c r="R23" s="2"/>
      <c r="S23" s="2"/>
      <c r="T23" s="2"/>
      <c r="U23" s="2"/>
      <c r="V23" s="2"/>
      <c r="W23" s="2"/>
      <c r="X23" s="50">
        <v>1435400</v>
      </c>
      <c r="Y23" s="2"/>
      <c r="Z23" s="2"/>
      <c r="AA23" s="2"/>
      <c r="AB23" s="92">
        <v>1193400</v>
      </c>
      <c r="AC23" s="50">
        <v>242000</v>
      </c>
      <c r="AD23" s="71" t="s">
        <v>553</v>
      </c>
      <c r="AE23" s="2"/>
      <c r="AF23" s="2"/>
      <c r="AG23" s="50">
        <v>1193400</v>
      </c>
      <c r="AH23" s="2"/>
      <c r="AI23" s="2"/>
    </row>
    <row r="24" spans="1:35" x14ac:dyDescent="0.25">
      <c r="A24" s="125">
        <v>33</v>
      </c>
      <c r="B24" s="125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2" t="s">
        <v>523</v>
      </c>
      <c r="Q24" s="70">
        <v>1887393</v>
      </c>
      <c r="R24" s="2"/>
      <c r="S24" s="2"/>
      <c r="T24" s="2"/>
      <c r="U24" s="2"/>
      <c r="V24" s="2"/>
      <c r="W24" s="2"/>
      <c r="X24" s="50">
        <v>1704000</v>
      </c>
      <c r="Y24" s="2"/>
      <c r="Z24" s="2"/>
      <c r="AA24" s="2"/>
      <c r="AB24" s="92">
        <v>1420000</v>
      </c>
      <c r="AC24" s="50">
        <v>284000</v>
      </c>
      <c r="AD24" s="71" t="s">
        <v>553</v>
      </c>
      <c r="AE24" s="2"/>
      <c r="AF24" s="2"/>
      <c r="AG24" s="50">
        <v>1420000</v>
      </c>
      <c r="AH24" s="2"/>
      <c r="AI24" s="2"/>
    </row>
    <row r="25" spans="1:35" x14ac:dyDescent="0.25">
      <c r="A25" s="125">
        <v>34</v>
      </c>
      <c r="B25" s="125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2" t="s">
        <v>524</v>
      </c>
      <c r="Q25" s="70">
        <v>514500</v>
      </c>
      <c r="R25" s="2"/>
      <c r="S25" s="2"/>
      <c r="T25" s="2"/>
      <c r="U25" s="2"/>
      <c r="V25" s="2"/>
      <c r="W25" s="2"/>
      <c r="X25" s="50">
        <v>514500</v>
      </c>
      <c r="Y25" s="2"/>
      <c r="Z25" s="2"/>
      <c r="AA25" s="2"/>
      <c r="AB25" s="92">
        <v>409500</v>
      </c>
      <c r="AC25" s="50">
        <v>105000</v>
      </c>
      <c r="AD25" s="71" t="s">
        <v>554</v>
      </c>
      <c r="AE25" s="2"/>
      <c r="AF25" s="2"/>
      <c r="AG25" s="50">
        <v>409500</v>
      </c>
      <c r="AH25" s="2"/>
      <c r="AI25" s="2"/>
    </row>
    <row r="26" spans="1:35" x14ac:dyDescent="0.25">
      <c r="A26" s="125">
        <v>35</v>
      </c>
      <c r="B26" s="125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2" t="s">
        <v>525</v>
      </c>
      <c r="Q26" s="70">
        <v>506825</v>
      </c>
      <c r="R26" s="2"/>
      <c r="S26" s="2"/>
      <c r="T26" s="2"/>
      <c r="U26" s="2"/>
      <c r="V26" s="2"/>
      <c r="W26" s="2"/>
      <c r="X26" s="50">
        <v>506825</v>
      </c>
      <c r="Y26" s="2"/>
      <c r="Z26" s="2"/>
      <c r="AA26" s="2"/>
      <c r="AB26" s="92">
        <v>367170</v>
      </c>
      <c r="AC26" s="50">
        <v>139655</v>
      </c>
      <c r="AD26" s="71" t="s">
        <v>555</v>
      </c>
      <c r="AE26" s="2"/>
      <c r="AF26" s="2"/>
      <c r="AG26" s="50">
        <v>367170</v>
      </c>
      <c r="AH26" s="2"/>
      <c r="AI26" s="2"/>
    </row>
    <row r="27" spans="1:35" x14ac:dyDescent="0.25">
      <c r="A27" s="125">
        <v>36</v>
      </c>
      <c r="B27" s="125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2" t="s">
        <v>526</v>
      </c>
      <c r="Q27" s="70">
        <v>719670</v>
      </c>
      <c r="R27" s="2"/>
      <c r="S27" s="2"/>
      <c r="T27" s="2"/>
      <c r="U27" s="2"/>
      <c r="V27" s="2"/>
      <c r="W27" s="2"/>
      <c r="X27" s="50">
        <v>719670</v>
      </c>
      <c r="Y27" s="2"/>
      <c r="Z27" s="2"/>
      <c r="AA27" s="2"/>
      <c r="AB27" s="92">
        <v>599670</v>
      </c>
      <c r="AC27" s="50">
        <v>120000</v>
      </c>
      <c r="AD27" s="71" t="s">
        <v>551</v>
      </c>
      <c r="AE27" s="2"/>
      <c r="AF27" s="2"/>
      <c r="AG27" s="50">
        <v>599670</v>
      </c>
      <c r="AH27" s="2"/>
      <c r="AI27" s="2"/>
    </row>
    <row r="28" spans="1:35" x14ac:dyDescent="0.25">
      <c r="A28" s="125">
        <v>37</v>
      </c>
      <c r="B28" s="125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2" t="s">
        <v>527</v>
      </c>
      <c r="Q28" s="70">
        <v>272538</v>
      </c>
      <c r="R28" s="2"/>
      <c r="S28" s="2"/>
      <c r="T28" s="2"/>
      <c r="U28" s="2"/>
      <c r="V28" s="2"/>
      <c r="W28" s="2"/>
      <c r="X28" s="50">
        <v>272538</v>
      </c>
      <c r="Y28" s="2"/>
      <c r="Z28" s="2"/>
      <c r="AA28" s="2"/>
      <c r="AB28" s="92">
        <v>216538</v>
      </c>
      <c r="AC28" s="50">
        <v>56000</v>
      </c>
      <c r="AD28" s="71" t="s">
        <v>556</v>
      </c>
      <c r="AE28" s="2"/>
      <c r="AF28" s="2"/>
      <c r="AG28" s="50">
        <v>216538</v>
      </c>
      <c r="AH28" s="2"/>
      <c r="AI28" s="2"/>
    </row>
    <row r="29" spans="1:35" x14ac:dyDescent="0.25">
      <c r="A29" s="125">
        <v>38</v>
      </c>
      <c r="B29" s="125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2" t="s">
        <v>528</v>
      </c>
      <c r="Q29" s="70">
        <v>1416400</v>
      </c>
      <c r="R29" s="2"/>
      <c r="S29" s="2"/>
      <c r="T29" s="2"/>
      <c r="U29" s="2"/>
      <c r="V29" s="2"/>
      <c r="W29" s="2"/>
      <c r="X29" s="50">
        <v>1416400</v>
      </c>
      <c r="Y29" s="2"/>
      <c r="Z29" s="2"/>
      <c r="AA29" s="2"/>
      <c r="AB29" s="92">
        <v>1175900</v>
      </c>
      <c r="AC29" s="50">
        <v>240500</v>
      </c>
      <c r="AD29" s="71" t="s">
        <v>556</v>
      </c>
      <c r="AE29" s="2"/>
      <c r="AF29" s="2"/>
      <c r="AG29" s="50">
        <v>1175900</v>
      </c>
      <c r="AH29" s="2"/>
      <c r="AI29" s="2"/>
    </row>
    <row r="30" spans="1:35" x14ac:dyDescent="0.25">
      <c r="A30" s="125">
        <v>39</v>
      </c>
      <c r="B30" s="125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2" t="s">
        <v>529</v>
      </c>
      <c r="Q30" s="70">
        <v>783894</v>
      </c>
      <c r="R30" s="2"/>
      <c r="S30" s="2"/>
      <c r="T30" s="2"/>
      <c r="U30" s="2"/>
      <c r="V30" s="2"/>
      <c r="W30" s="2"/>
      <c r="X30" s="50">
        <v>783894</v>
      </c>
      <c r="Y30" s="2"/>
      <c r="Z30" s="2"/>
      <c r="AA30" s="2"/>
      <c r="AB30" s="92">
        <v>711894</v>
      </c>
      <c r="AC30" s="50">
        <v>72000</v>
      </c>
      <c r="AD30" s="71" t="s">
        <v>556</v>
      </c>
      <c r="AE30" s="2"/>
      <c r="AF30" s="2"/>
      <c r="AG30" s="50">
        <v>711894</v>
      </c>
      <c r="AH30" s="2"/>
      <c r="AI30" s="2"/>
    </row>
    <row r="31" spans="1:35" x14ac:dyDescent="0.25">
      <c r="A31" s="125">
        <v>40</v>
      </c>
      <c r="B31" s="125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2" t="s">
        <v>530</v>
      </c>
      <c r="Q31" s="70">
        <v>97335</v>
      </c>
      <c r="R31" s="2"/>
      <c r="S31" s="2"/>
      <c r="T31" s="2"/>
      <c r="U31" s="2"/>
      <c r="V31" s="2"/>
      <c r="W31" s="2"/>
      <c r="X31" s="50">
        <v>97335</v>
      </c>
      <c r="Y31" s="2"/>
      <c r="Z31" s="2"/>
      <c r="AA31" s="2"/>
      <c r="AB31" s="92">
        <v>77335</v>
      </c>
      <c r="AC31" s="50">
        <v>20000</v>
      </c>
      <c r="AD31" s="71" t="s">
        <v>556</v>
      </c>
      <c r="AE31" s="2"/>
      <c r="AF31" s="2"/>
      <c r="AG31" s="50">
        <v>77335</v>
      </c>
      <c r="AH31" s="2"/>
      <c r="AI31" s="2"/>
    </row>
    <row r="32" spans="1:35" x14ac:dyDescent="0.25">
      <c r="A32" s="125">
        <v>41</v>
      </c>
      <c r="B32" s="125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2" t="s">
        <v>531</v>
      </c>
      <c r="Q32" s="70">
        <v>659298</v>
      </c>
      <c r="R32" s="2"/>
      <c r="S32" s="2"/>
      <c r="T32" s="2"/>
      <c r="U32" s="2"/>
      <c r="V32" s="2"/>
      <c r="W32" s="2"/>
      <c r="X32" s="50">
        <v>659298</v>
      </c>
      <c r="Y32" s="2"/>
      <c r="Z32" s="2"/>
      <c r="AA32" s="2"/>
      <c r="AB32" s="92">
        <v>555298</v>
      </c>
      <c r="AC32" s="50">
        <v>104000</v>
      </c>
      <c r="AD32" s="71" t="s">
        <v>556</v>
      </c>
      <c r="AE32" s="2"/>
      <c r="AF32" s="2"/>
      <c r="AG32" s="50">
        <v>555298</v>
      </c>
      <c r="AH32" s="2"/>
      <c r="AI32" s="2"/>
    </row>
    <row r="33" spans="1:35" x14ac:dyDescent="0.25">
      <c r="A33" s="125">
        <v>42</v>
      </c>
      <c r="B33" s="125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2" t="s">
        <v>532</v>
      </c>
      <c r="Q33" s="70">
        <v>25401</v>
      </c>
      <c r="R33" s="2"/>
      <c r="S33" s="2"/>
      <c r="T33" s="2"/>
      <c r="U33" s="2"/>
      <c r="V33" s="2"/>
      <c r="W33" s="2"/>
      <c r="X33" s="50">
        <v>25401</v>
      </c>
      <c r="Y33" s="2"/>
      <c r="Z33" s="2"/>
      <c r="AA33" s="2"/>
      <c r="AB33" s="92">
        <v>13401</v>
      </c>
      <c r="AC33" s="50">
        <v>12000</v>
      </c>
      <c r="AD33" s="71" t="s">
        <v>556</v>
      </c>
      <c r="AE33" s="2"/>
      <c r="AF33" s="2"/>
      <c r="AG33" s="50">
        <v>13401</v>
      </c>
      <c r="AH33" s="2"/>
      <c r="AI33" s="2"/>
    </row>
    <row r="34" spans="1:35" x14ac:dyDescent="0.25">
      <c r="A34" s="125">
        <v>43</v>
      </c>
      <c r="B34" s="125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2" t="s">
        <v>533</v>
      </c>
      <c r="Q34" s="70">
        <v>153297</v>
      </c>
      <c r="R34" s="2"/>
      <c r="S34" s="2"/>
      <c r="T34" s="2"/>
      <c r="U34" s="2"/>
      <c r="V34" s="2"/>
      <c r="W34" s="2"/>
      <c r="X34" s="50">
        <v>153297</v>
      </c>
      <c r="Y34" s="2"/>
      <c r="Z34" s="2"/>
      <c r="AA34" s="2"/>
      <c r="AB34" s="92">
        <v>123000</v>
      </c>
      <c r="AC34" s="50">
        <v>30297</v>
      </c>
      <c r="AD34" s="71" t="s">
        <v>557</v>
      </c>
      <c r="AE34" s="2"/>
      <c r="AF34" s="2"/>
      <c r="AG34" s="50">
        <v>123000</v>
      </c>
      <c r="AH34" s="2"/>
      <c r="AI34" s="2"/>
    </row>
    <row r="35" spans="1:35" x14ac:dyDescent="0.25">
      <c r="A35" s="125">
        <v>44</v>
      </c>
      <c r="B35" s="125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2" t="s">
        <v>534</v>
      </c>
      <c r="Q35" s="70">
        <v>56800</v>
      </c>
      <c r="R35" s="2"/>
      <c r="S35" s="2"/>
      <c r="T35" s="2"/>
      <c r="U35" s="2"/>
      <c r="V35" s="2"/>
      <c r="W35" s="2"/>
      <c r="X35" s="50">
        <v>56800</v>
      </c>
      <c r="Y35" s="2"/>
      <c r="Z35" s="2"/>
      <c r="AA35" s="2"/>
      <c r="AB35" s="92">
        <v>44800</v>
      </c>
      <c r="AC35" s="50">
        <v>12000</v>
      </c>
      <c r="AD35" s="71" t="s">
        <v>557</v>
      </c>
      <c r="AE35" s="2"/>
      <c r="AF35" s="2"/>
      <c r="AG35" s="50">
        <v>44800</v>
      </c>
      <c r="AH35" s="2"/>
      <c r="AI35" s="2"/>
    </row>
    <row r="36" spans="1:35" x14ac:dyDescent="0.25">
      <c r="A36" s="125">
        <v>45</v>
      </c>
      <c r="B36" s="125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2" t="s">
        <v>535</v>
      </c>
      <c r="Q36" s="70">
        <v>416302</v>
      </c>
      <c r="R36" s="2"/>
      <c r="S36" s="2"/>
      <c r="T36" s="2"/>
      <c r="U36" s="2"/>
      <c r="V36" s="2"/>
      <c r="W36" s="2"/>
      <c r="X36" s="50">
        <v>416302</v>
      </c>
      <c r="Y36" s="2"/>
      <c r="Z36" s="2"/>
      <c r="AA36" s="2"/>
      <c r="AB36" s="92">
        <v>323802</v>
      </c>
      <c r="AC36" s="50">
        <v>92500</v>
      </c>
      <c r="AD36" s="71" t="s">
        <v>557</v>
      </c>
      <c r="AE36" s="2"/>
      <c r="AF36" s="2"/>
      <c r="AG36" s="50">
        <v>323802</v>
      </c>
      <c r="AH36" s="2"/>
      <c r="AI36" s="2"/>
    </row>
    <row r="37" spans="1:35" x14ac:dyDescent="0.25">
      <c r="A37" s="125">
        <v>46</v>
      </c>
      <c r="B37" s="125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7" t="s">
        <v>536</v>
      </c>
      <c r="Q37" s="155">
        <v>1076745</v>
      </c>
      <c r="R37" s="2"/>
      <c r="S37" s="2"/>
      <c r="T37" s="2"/>
      <c r="U37" s="2"/>
      <c r="V37" s="2"/>
      <c r="W37" s="2"/>
      <c r="X37" s="50">
        <v>1076745</v>
      </c>
      <c r="Y37" s="2"/>
      <c r="Z37" s="2"/>
      <c r="AA37" s="2"/>
      <c r="AB37" s="92">
        <v>559675</v>
      </c>
      <c r="AC37" s="50">
        <v>517070</v>
      </c>
      <c r="AD37" s="71" t="s">
        <v>558</v>
      </c>
      <c r="AE37" s="2"/>
      <c r="AF37" s="2"/>
      <c r="AG37" s="50">
        <v>559675</v>
      </c>
      <c r="AH37" s="2"/>
      <c r="AI37" s="2"/>
    </row>
    <row r="38" spans="1:35" x14ac:dyDescent="0.25">
      <c r="A38" s="125">
        <v>47</v>
      </c>
      <c r="B38" s="125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7" t="s">
        <v>537</v>
      </c>
      <c r="Q38" s="155">
        <v>2357075</v>
      </c>
      <c r="R38" s="2"/>
      <c r="S38" s="2"/>
      <c r="T38" s="2"/>
      <c r="U38" s="2"/>
      <c r="V38" s="2"/>
      <c r="W38" s="2"/>
      <c r="X38" s="50">
        <v>2357075</v>
      </c>
      <c r="Y38" s="2"/>
      <c r="Z38" s="2"/>
      <c r="AA38" s="2"/>
      <c r="AB38" s="92">
        <v>2237075</v>
      </c>
      <c r="AC38" s="50">
        <v>120000</v>
      </c>
      <c r="AD38" s="71" t="s">
        <v>559</v>
      </c>
      <c r="AE38" s="2"/>
      <c r="AF38" s="2"/>
      <c r="AG38" s="50">
        <v>2237075</v>
      </c>
      <c r="AH38" s="2"/>
      <c r="AI38" s="2"/>
    </row>
    <row r="39" spans="1:35" x14ac:dyDescent="0.25">
      <c r="A39" s="125">
        <v>48</v>
      </c>
      <c r="B39" s="125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77" t="s">
        <v>538</v>
      </c>
      <c r="Q39" s="155">
        <v>2509250</v>
      </c>
      <c r="R39" s="2"/>
      <c r="S39" s="2"/>
      <c r="T39" s="2"/>
      <c r="U39" s="2"/>
      <c r="V39" s="2"/>
      <c r="W39" s="2"/>
      <c r="X39" s="50">
        <v>1509250</v>
      </c>
      <c r="Y39" s="2"/>
      <c r="Z39" s="2"/>
      <c r="AA39" s="2"/>
      <c r="AB39" s="92">
        <v>1276250</v>
      </c>
      <c r="AC39" s="50">
        <v>233000</v>
      </c>
      <c r="AD39" s="71" t="s">
        <v>559</v>
      </c>
      <c r="AE39" s="2"/>
      <c r="AF39" s="2"/>
      <c r="AG39" s="50">
        <v>1276250</v>
      </c>
      <c r="AH39" s="2"/>
      <c r="AI39" s="2"/>
    </row>
    <row r="40" spans="1:35" x14ac:dyDescent="0.25">
      <c r="A40" s="125">
        <v>49</v>
      </c>
      <c r="B40" s="125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77" t="s">
        <v>539</v>
      </c>
      <c r="Q40" s="155">
        <v>32475</v>
      </c>
      <c r="R40" s="2"/>
      <c r="S40" s="2"/>
      <c r="T40" s="2"/>
      <c r="U40" s="2"/>
      <c r="V40" s="2"/>
      <c r="W40" s="2"/>
      <c r="X40" s="50">
        <v>32475</v>
      </c>
      <c r="Y40" s="2"/>
      <c r="Z40" s="2"/>
      <c r="AA40" s="2"/>
      <c r="AB40" s="92">
        <v>27275</v>
      </c>
      <c r="AC40" s="50">
        <v>5200</v>
      </c>
      <c r="AD40" s="71" t="s">
        <v>560</v>
      </c>
      <c r="AE40" s="2"/>
      <c r="AF40" s="2"/>
      <c r="AG40" s="50">
        <v>27275</v>
      </c>
      <c r="AH40" s="2"/>
      <c r="AI40" s="2"/>
    </row>
    <row r="41" spans="1:35" x14ac:dyDescent="0.25">
      <c r="A41" s="125">
        <v>50</v>
      </c>
      <c r="B41" s="125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7" t="s">
        <v>540</v>
      </c>
      <c r="Q41" s="155">
        <v>172800</v>
      </c>
      <c r="R41" s="2"/>
      <c r="S41" s="2"/>
      <c r="T41" s="2"/>
      <c r="U41" s="2"/>
      <c r="V41" s="2"/>
      <c r="W41" s="2"/>
      <c r="X41" s="50">
        <v>172800</v>
      </c>
      <c r="Y41" s="2"/>
      <c r="Z41" s="2"/>
      <c r="AA41" s="2"/>
      <c r="AB41" s="92">
        <v>156800</v>
      </c>
      <c r="AC41" s="50">
        <v>16000</v>
      </c>
      <c r="AD41" s="71" t="s">
        <v>561</v>
      </c>
      <c r="AE41" s="2"/>
      <c r="AF41" s="2"/>
      <c r="AG41" s="50">
        <v>156800</v>
      </c>
      <c r="AH41" s="2"/>
      <c r="AI41" s="2"/>
    </row>
    <row r="42" spans="1:35" x14ac:dyDescent="0.25">
      <c r="A42" s="125">
        <v>51</v>
      </c>
      <c r="B42" s="125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77" t="s">
        <v>541</v>
      </c>
      <c r="Q42" s="155">
        <v>3166364</v>
      </c>
      <c r="R42" s="2"/>
      <c r="S42" s="2"/>
      <c r="T42" s="2"/>
      <c r="U42" s="2"/>
      <c r="V42" s="2"/>
      <c r="W42" s="2"/>
      <c r="X42" s="50">
        <v>3166364</v>
      </c>
      <c r="Y42" s="2"/>
      <c r="Z42" s="2"/>
      <c r="AA42" s="2"/>
      <c r="AB42" s="92">
        <v>3006364</v>
      </c>
      <c r="AC42" s="50">
        <v>160000</v>
      </c>
      <c r="AD42" s="71" t="s">
        <v>561</v>
      </c>
      <c r="AE42" s="2"/>
      <c r="AF42" s="2"/>
      <c r="AG42" s="50">
        <v>3006364</v>
      </c>
      <c r="AH42" s="2"/>
      <c r="AI42" s="2"/>
    </row>
    <row r="43" spans="1:35" x14ac:dyDescent="0.25">
      <c r="A43" s="125">
        <v>52</v>
      </c>
      <c r="B43" s="125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77" t="s">
        <v>542</v>
      </c>
      <c r="Q43" s="155">
        <v>24442</v>
      </c>
      <c r="R43" s="2"/>
      <c r="S43" s="2"/>
      <c r="T43" s="2"/>
      <c r="U43" s="2"/>
      <c r="V43" s="2"/>
      <c r="W43" s="2"/>
      <c r="X43" s="50">
        <v>24442</v>
      </c>
      <c r="Y43" s="2"/>
      <c r="Z43" s="2"/>
      <c r="AA43" s="2"/>
      <c r="AB43" s="92">
        <v>20442</v>
      </c>
      <c r="AC43" s="50">
        <v>4000</v>
      </c>
      <c r="AD43" s="71" t="s">
        <v>561</v>
      </c>
      <c r="AE43" s="2"/>
      <c r="AF43" s="2"/>
      <c r="AG43" s="50">
        <v>20442</v>
      </c>
      <c r="AH43" s="2"/>
      <c r="AI43" s="2"/>
    </row>
    <row r="44" spans="1:35" x14ac:dyDescent="0.25">
      <c r="A44" s="125">
        <v>53</v>
      </c>
      <c r="B44" s="125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77" t="s">
        <v>543</v>
      </c>
      <c r="Q44" s="155">
        <v>1436580</v>
      </c>
      <c r="R44" s="2"/>
      <c r="S44" s="2"/>
      <c r="T44" s="2"/>
      <c r="U44" s="2"/>
      <c r="V44" s="2"/>
      <c r="W44" s="2"/>
      <c r="X44" s="50">
        <v>1436580</v>
      </c>
      <c r="Y44" s="2"/>
      <c r="Z44" s="2"/>
      <c r="AA44" s="2"/>
      <c r="AB44" s="92">
        <v>1374357</v>
      </c>
      <c r="AC44" s="50">
        <v>62223</v>
      </c>
      <c r="AD44" s="71" t="s">
        <v>561</v>
      </c>
      <c r="AE44" s="2"/>
      <c r="AF44" s="2"/>
      <c r="AG44" s="50">
        <v>1374357</v>
      </c>
      <c r="AH44" s="2"/>
      <c r="AI44" s="2"/>
    </row>
    <row r="45" spans="1:35" x14ac:dyDescent="0.25">
      <c r="A45" s="125">
        <v>54</v>
      </c>
      <c r="B45" s="125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7" t="s">
        <v>544</v>
      </c>
      <c r="Q45" s="155">
        <v>235856</v>
      </c>
      <c r="R45" s="2"/>
      <c r="S45" s="2"/>
      <c r="T45" s="2"/>
      <c r="U45" s="2"/>
      <c r="V45" s="2"/>
      <c r="W45" s="2"/>
      <c r="X45" s="50">
        <v>235856</v>
      </c>
      <c r="Y45" s="2"/>
      <c r="Z45" s="2"/>
      <c r="AA45" s="2"/>
      <c r="AB45" s="92">
        <v>208255</v>
      </c>
      <c r="AC45" s="50">
        <v>27601</v>
      </c>
      <c r="AD45" s="71" t="s">
        <v>561</v>
      </c>
      <c r="AE45" s="2"/>
      <c r="AF45" s="2"/>
      <c r="AG45" s="50">
        <v>208255</v>
      </c>
      <c r="AH45" s="2"/>
      <c r="AI45" s="2"/>
    </row>
    <row r="46" spans="1:35" x14ac:dyDescent="0.25">
      <c r="A46" s="125">
        <v>55</v>
      </c>
      <c r="B46" s="125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7" t="s">
        <v>545</v>
      </c>
      <c r="Q46" s="155">
        <v>684404</v>
      </c>
      <c r="R46" s="2"/>
      <c r="S46" s="2"/>
      <c r="T46" s="2"/>
      <c r="U46" s="2"/>
      <c r="V46" s="2"/>
      <c r="W46" s="2"/>
      <c r="X46" s="50">
        <v>684404</v>
      </c>
      <c r="Y46" s="2"/>
      <c r="Z46" s="2"/>
      <c r="AA46" s="2"/>
      <c r="AB46" s="92">
        <v>579000</v>
      </c>
      <c r="AC46" s="50">
        <v>105404</v>
      </c>
      <c r="AD46" s="71" t="s">
        <v>561</v>
      </c>
      <c r="AE46" s="2"/>
      <c r="AF46" s="2"/>
      <c r="AG46" s="50">
        <v>579000</v>
      </c>
      <c r="AH46" s="2"/>
      <c r="AI46" s="2"/>
    </row>
    <row r="47" spans="1:35" x14ac:dyDescent="0.25">
      <c r="A47" s="125">
        <v>56</v>
      </c>
      <c r="B47" s="125" t="s">
        <v>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52" t="s">
        <v>562</v>
      </c>
      <c r="Q47" s="72">
        <v>440406</v>
      </c>
      <c r="R47" s="61"/>
      <c r="S47" s="61"/>
      <c r="T47" s="61"/>
      <c r="U47" s="61"/>
      <c r="V47" s="61"/>
      <c r="W47" s="61"/>
      <c r="X47" s="63">
        <v>440406</v>
      </c>
      <c r="Y47" s="61"/>
      <c r="Z47" s="61"/>
      <c r="AA47" s="61"/>
      <c r="AB47" s="63">
        <v>368406</v>
      </c>
      <c r="AC47" s="63">
        <v>72000</v>
      </c>
      <c r="AD47" s="197" t="s">
        <v>579</v>
      </c>
      <c r="AE47" s="61"/>
      <c r="AF47" s="61"/>
      <c r="AG47" s="63">
        <v>368406</v>
      </c>
      <c r="AH47" s="61"/>
      <c r="AI47" s="61"/>
    </row>
    <row r="48" spans="1:35" x14ac:dyDescent="0.25">
      <c r="A48" s="125">
        <v>57</v>
      </c>
      <c r="B48" s="125" t="s">
        <v>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52" t="s">
        <v>563</v>
      </c>
      <c r="Q48" s="72">
        <v>241368</v>
      </c>
      <c r="R48" s="61"/>
      <c r="S48" s="61"/>
      <c r="T48" s="61"/>
      <c r="U48" s="61"/>
      <c r="V48" s="61"/>
      <c r="W48" s="61"/>
      <c r="X48" s="63">
        <v>241368</v>
      </c>
      <c r="Y48" s="61"/>
      <c r="Z48" s="61"/>
      <c r="AA48" s="61"/>
      <c r="AB48" s="63">
        <v>197368</v>
      </c>
      <c r="AC48" s="63">
        <v>44000</v>
      </c>
      <c r="AD48" s="197" t="s">
        <v>579</v>
      </c>
      <c r="AE48" s="61"/>
      <c r="AF48" s="61"/>
      <c r="AG48" s="63">
        <v>197368</v>
      </c>
      <c r="AH48" s="61"/>
      <c r="AI48" s="61"/>
    </row>
    <row r="49" spans="1:35" x14ac:dyDescent="0.25">
      <c r="A49" s="125">
        <v>58</v>
      </c>
      <c r="B49" s="125" t="s">
        <v>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52" t="s">
        <v>564</v>
      </c>
      <c r="Q49" s="72">
        <v>155150</v>
      </c>
      <c r="R49" s="61"/>
      <c r="S49" s="61"/>
      <c r="T49" s="61"/>
      <c r="U49" s="61"/>
      <c r="V49" s="61"/>
      <c r="W49" s="61"/>
      <c r="X49" s="63">
        <v>122335</v>
      </c>
      <c r="Y49" s="61"/>
      <c r="Z49" s="61"/>
      <c r="AA49" s="61"/>
      <c r="AB49" s="63">
        <v>102335</v>
      </c>
      <c r="AC49" s="63">
        <v>20000</v>
      </c>
      <c r="AD49" s="197" t="s">
        <v>579</v>
      </c>
      <c r="AE49" s="61"/>
      <c r="AF49" s="61"/>
      <c r="AG49" s="63">
        <v>102335</v>
      </c>
      <c r="AH49" s="61"/>
      <c r="AI49" s="61"/>
    </row>
    <row r="50" spans="1:35" x14ac:dyDescent="0.25">
      <c r="A50" s="125">
        <v>59</v>
      </c>
      <c r="B50" s="125" t="s">
        <v>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52" t="s">
        <v>565</v>
      </c>
      <c r="Q50" s="72">
        <v>143802</v>
      </c>
      <c r="R50" s="61"/>
      <c r="S50" s="61"/>
      <c r="T50" s="61"/>
      <c r="U50" s="61"/>
      <c r="V50" s="61"/>
      <c r="W50" s="61"/>
      <c r="X50" s="63">
        <v>143802</v>
      </c>
      <c r="Y50" s="61"/>
      <c r="Z50" s="61"/>
      <c r="AA50" s="61"/>
      <c r="AB50" s="63">
        <v>119802</v>
      </c>
      <c r="AC50" s="63">
        <v>24000</v>
      </c>
      <c r="AD50" s="197" t="s">
        <v>579</v>
      </c>
      <c r="AE50" s="61"/>
      <c r="AF50" s="61"/>
      <c r="AG50" s="63">
        <v>119802</v>
      </c>
      <c r="AH50" s="61"/>
      <c r="AI50" s="61"/>
    </row>
    <row r="51" spans="1:35" x14ac:dyDescent="0.25">
      <c r="A51" s="125">
        <v>60</v>
      </c>
      <c r="B51" s="125" t="s">
        <v>4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52" t="s">
        <v>566</v>
      </c>
      <c r="Q51" s="72">
        <v>28034</v>
      </c>
      <c r="R51" s="61"/>
      <c r="S51" s="61"/>
      <c r="T51" s="61"/>
      <c r="U51" s="61"/>
      <c r="V51" s="61"/>
      <c r="W51" s="61"/>
      <c r="X51" s="63">
        <v>28034</v>
      </c>
      <c r="Y51" s="61"/>
      <c r="Z51" s="61"/>
      <c r="AA51" s="61"/>
      <c r="AB51" s="63">
        <v>28034</v>
      </c>
      <c r="AC51" s="166">
        <v>0</v>
      </c>
      <c r="AD51" s="197" t="s">
        <v>579</v>
      </c>
      <c r="AE51" s="61"/>
      <c r="AF51" s="61"/>
      <c r="AG51" s="63">
        <v>28034</v>
      </c>
      <c r="AH51" s="61"/>
      <c r="AI51" s="61"/>
    </row>
    <row r="52" spans="1:35" x14ac:dyDescent="0.25">
      <c r="A52" s="125">
        <v>61</v>
      </c>
      <c r="B52" s="125" t="s">
        <v>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52" t="s">
        <v>567</v>
      </c>
      <c r="Q52" s="198">
        <v>136890</v>
      </c>
      <c r="R52" s="61"/>
      <c r="S52" s="61"/>
      <c r="T52" s="61"/>
      <c r="U52" s="61"/>
      <c r="V52" s="61"/>
      <c r="W52" s="61"/>
      <c r="X52" s="63">
        <v>136890</v>
      </c>
      <c r="Y52" s="61"/>
      <c r="Z52" s="61"/>
      <c r="AA52" s="61"/>
      <c r="AB52" s="63">
        <v>77010</v>
      </c>
      <c r="AC52" s="63">
        <v>59880</v>
      </c>
      <c r="AD52" s="71" t="s">
        <v>580</v>
      </c>
      <c r="AE52" s="61"/>
      <c r="AF52" s="61"/>
      <c r="AG52" s="63">
        <v>77010</v>
      </c>
      <c r="AH52" s="61"/>
      <c r="AI52" s="61"/>
    </row>
    <row r="53" spans="1:35" x14ac:dyDescent="0.25">
      <c r="A53" s="125">
        <v>62</v>
      </c>
      <c r="B53" s="125" t="s">
        <v>4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52" t="s">
        <v>568</v>
      </c>
      <c r="Q53" s="198">
        <v>318170</v>
      </c>
      <c r="R53" s="61"/>
      <c r="S53" s="61"/>
      <c r="T53" s="61"/>
      <c r="U53" s="61"/>
      <c r="V53" s="61"/>
      <c r="W53" s="61"/>
      <c r="X53" s="63">
        <v>318170</v>
      </c>
      <c r="Y53" s="61"/>
      <c r="Z53" s="61"/>
      <c r="AA53" s="61"/>
      <c r="AB53" s="63">
        <v>266170</v>
      </c>
      <c r="AC53" s="63">
        <v>52000</v>
      </c>
      <c r="AD53" s="71" t="s">
        <v>580</v>
      </c>
      <c r="AE53" s="61"/>
      <c r="AF53" s="61"/>
      <c r="AG53" s="63">
        <v>266170</v>
      </c>
      <c r="AH53" s="61"/>
      <c r="AI53" s="61"/>
    </row>
    <row r="54" spans="1:35" x14ac:dyDescent="0.25">
      <c r="A54" s="125">
        <v>63</v>
      </c>
      <c r="B54" s="125" t="s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52" t="s">
        <v>569</v>
      </c>
      <c r="Q54" s="198">
        <v>97703</v>
      </c>
      <c r="R54" s="61"/>
      <c r="S54" s="61"/>
      <c r="T54" s="61"/>
      <c r="U54" s="61"/>
      <c r="V54" s="61"/>
      <c r="W54" s="61"/>
      <c r="X54" s="63">
        <v>97703</v>
      </c>
      <c r="Y54" s="61"/>
      <c r="Z54" s="61"/>
      <c r="AA54" s="61"/>
      <c r="AB54" s="63">
        <v>81703</v>
      </c>
      <c r="AC54" s="63">
        <v>16000</v>
      </c>
      <c r="AD54" s="71" t="s">
        <v>580</v>
      </c>
      <c r="AE54" s="61"/>
      <c r="AF54" s="61"/>
      <c r="AG54" s="63">
        <v>81703</v>
      </c>
      <c r="AH54" s="61"/>
      <c r="AI54" s="61"/>
    </row>
    <row r="55" spans="1:35" x14ac:dyDescent="0.25">
      <c r="A55" s="125">
        <v>64</v>
      </c>
      <c r="B55" s="125" t="s">
        <v>4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52" t="s">
        <v>570</v>
      </c>
      <c r="Q55" s="198">
        <v>1511636</v>
      </c>
      <c r="R55" s="61"/>
      <c r="S55" s="61"/>
      <c r="T55" s="61"/>
      <c r="U55" s="61"/>
      <c r="V55" s="61"/>
      <c r="W55" s="61"/>
      <c r="X55" s="63">
        <v>1511636</v>
      </c>
      <c r="Y55" s="61"/>
      <c r="Z55" s="61"/>
      <c r="AA55" s="61"/>
      <c r="AB55" s="63">
        <v>1345392</v>
      </c>
      <c r="AC55" s="63">
        <v>166244</v>
      </c>
      <c r="AD55" s="71" t="s">
        <v>581</v>
      </c>
      <c r="AE55" s="61"/>
      <c r="AF55" s="61"/>
      <c r="AG55" s="63">
        <v>1345392</v>
      </c>
      <c r="AH55" s="61"/>
      <c r="AI55" s="61"/>
    </row>
    <row r="56" spans="1:35" x14ac:dyDescent="0.25">
      <c r="A56" s="125">
        <v>65</v>
      </c>
      <c r="B56" s="125" t="s">
        <v>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52" t="s">
        <v>571</v>
      </c>
      <c r="Q56" s="198">
        <v>1824800</v>
      </c>
      <c r="R56" s="61"/>
      <c r="S56" s="61"/>
      <c r="T56" s="61"/>
      <c r="U56" s="61"/>
      <c r="V56" s="61"/>
      <c r="W56" s="61"/>
      <c r="X56" s="63">
        <v>1824800</v>
      </c>
      <c r="Y56" s="61"/>
      <c r="Z56" s="61"/>
      <c r="AA56" s="61"/>
      <c r="AB56" s="63">
        <v>1542815</v>
      </c>
      <c r="AC56" s="63">
        <v>281985</v>
      </c>
      <c r="AD56" s="71" t="s">
        <v>581</v>
      </c>
      <c r="AE56" s="61"/>
      <c r="AF56" s="61"/>
      <c r="AG56" s="63">
        <v>1542815</v>
      </c>
      <c r="AH56" s="61"/>
      <c r="AI56" s="61"/>
    </row>
    <row r="57" spans="1:35" x14ac:dyDescent="0.25">
      <c r="A57" s="125">
        <v>66</v>
      </c>
      <c r="B57" s="125" t="s">
        <v>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77" t="s">
        <v>572</v>
      </c>
      <c r="Q57" s="53">
        <v>679890</v>
      </c>
      <c r="R57" s="61"/>
      <c r="S57" s="61"/>
      <c r="T57" s="61"/>
      <c r="U57" s="61"/>
      <c r="V57" s="61"/>
      <c r="W57" s="61"/>
      <c r="X57" s="63">
        <v>324360</v>
      </c>
      <c r="Y57" s="61"/>
      <c r="Z57" s="61"/>
      <c r="AA57" s="61"/>
      <c r="AB57" s="63">
        <v>264360</v>
      </c>
      <c r="AC57" s="63">
        <v>60000</v>
      </c>
      <c r="AD57" s="71" t="s">
        <v>582</v>
      </c>
      <c r="AE57" s="61"/>
      <c r="AF57" s="61"/>
      <c r="AG57" s="63">
        <v>264360</v>
      </c>
      <c r="AH57" s="61"/>
      <c r="AI57" s="61"/>
    </row>
    <row r="58" spans="1:35" x14ac:dyDescent="0.25">
      <c r="A58" s="125">
        <v>67</v>
      </c>
      <c r="B58" s="125" t="s">
        <v>4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77" t="s">
        <v>573</v>
      </c>
      <c r="Q58" s="53">
        <v>1162035</v>
      </c>
      <c r="R58" s="61"/>
      <c r="S58" s="61"/>
      <c r="T58" s="61"/>
      <c r="U58" s="61"/>
      <c r="V58" s="61"/>
      <c r="W58" s="61"/>
      <c r="X58" s="63">
        <v>765153</v>
      </c>
      <c r="Y58" s="61"/>
      <c r="Z58" s="61"/>
      <c r="AA58" s="61"/>
      <c r="AB58" s="63">
        <v>561153</v>
      </c>
      <c r="AC58" s="63">
        <v>204000</v>
      </c>
      <c r="AD58" s="71" t="s">
        <v>583</v>
      </c>
      <c r="AE58" s="61"/>
      <c r="AF58" s="61"/>
      <c r="AG58" s="63">
        <v>561153</v>
      </c>
      <c r="AH58" s="61"/>
      <c r="AI58" s="61"/>
    </row>
    <row r="59" spans="1:35" x14ac:dyDescent="0.25">
      <c r="A59" s="125">
        <v>68</v>
      </c>
      <c r="B59" s="125" t="s">
        <v>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52" t="s">
        <v>574</v>
      </c>
      <c r="Q59" s="72">
        <v>3234444</v>
      </c>
      <c r="R59" s="61"/>
      <c r="S59" s="61"/>
      <c r="T59" s="61"/>
      <c r="U59" s="61"/>
      <c r="V59" s="61"/>
      <c r="W59" s="61"/>
      <c r="X59" s="63">
        <v>3234444</v>
      </c>
      <c r="Y59" s="61"/>
      <c r="Z59" s="61"/>
      <c r="AA59" s="61"/>
      <c r="AB59" s="63">
        <v>3209660</v>
      </c>
      <c r="AC59" s="63">
        <v>24784</v>
      </c>
      <c r="AD59" s="71" t="s">
        <v>584</v>
      </c>
      <c r="AE59" s="61"/>
      <c r="AF59" s="61"/>
      <c r="AG59" s="63">
        <v>3209660</v>
      </c>
      <c r="AH59" s="61"/>
      <c r="AI59" s="61"/>
    </row>
    <row r="60" spans="1:35" x14ac:dyDescent="0.25">
      <c r="A60" s="125">
        <v>69</v>
      </c>
      <c r="B60" s="125" t="s">
        <v>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52" t="s">
        <v>575</v>
      </c>
      <c r="Q60" s="72">
        <v>1131396</v>
      </c>
      <c r="R60" s="61"/>
      <c r="S60" s="61"/>
      <c r="T60" s="61"/>
      <c r="U60" s="61"/>
      <c r="V60" s="61"/>
      <c r="W60" s="61"/>
      <c r="X60" s="63">
        <v>1131396</v>
      </c>
      <c r="Y60" s="61"/>
      <c r="Z60" s="61"/>
      <c r="AA60" s="61"/>
      <c r="AB60" s="63">
        <v>1057044</v>
      </c>
      <c r="AC60" s="63">
        <v>74352</v>
      </c>
      <c r="AD60" s="71" t="s">
        <v>584</v>
      </c>
      <c r="AE60" s="61"/>
      <c r="AF60" s="61"/>
      <c r="AG60" s="63">
        <v>1057044</v>
      </c>
      <c r="AH60" s="61"/>
      <c r="AI60" s="61"/>
    </row>
    <row r="61" spans="1:35" x14ac:dyDescent="0.25">
      <c r="A61" s="125">
        <v>70</v>
      </c>
      <c r="B61" s="125" t="s">
        <v>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52" t="s">
        <v>576</v>
      </c>
      <c r="Q61" s="72">
        <v>416335</v>
      </c>
      <c r="R61" s="61"/>
      <c r="S61" s="61"/>
      <c r="T61" s="61"/>
      <c r="U61" s="61"/>
      <c r="V61" s="61"/>
      <c r="W61" s="61"/>
      <c r="X61" s="63">
        <v>416335</v>
      </c>
      <c r="Y61" s="61"/>
      <c r="Z61" s="61"/>
      <c r="AA61" s="61"/>
      <c r="AB61" s="63">
        <v>348335</v>
      </c>
      <c r="AC61" s="63">
        <v>68000</v>
      </c>
      <c r="AD61" s="71" t="s">
        <v>584</v>
      </c>
      <c r="AE61" s="61"/>
      <c r="AF61" s="61"/>
      <c r="AG61" s="63">
        <v>348335</v>
      </c>
      <c r="AH61" s="61"/>
      <c r="AI61" s="61"/>
    </row>
    <row r="62" spans="1:35" x14ac:dyDescent="0.25">
      <c r="A62" s="125">
        <v>71</v>
      </c>
      <c r="B62" s="125" t="s">
        <v>4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52" t="s">
        <v>577</v>
      </c>
      <c r="Q62" s="72">
        <v>293604</v>
      </c>
      <c r="R62" s="61"/>
      <c r="S62" s="61"/>
      <c r="T62" s="61"/>
      <c r="U62" s="61"/>
      <c r="V62" s="61"/>
      <c r="W62" s="61"/>
      <c r="X62" s="63">
        <v>293604</v>
      </c>
      <c r="Y62" s="61"/>
      <c r="Z62" s="61"/>
      <c r="AA62" s="61"/>
      <c r="AB62" s="63">
        <v>245604</v>
      </c>
      <c r="AC62" s="63">
        <v>48000</v>
      </c>
      <c r="AD62" s="71" t="s">
        <v>584</v>
      </c>
      <c r="AE62" s="61"/>
      <c r="AF62" s="61"/>
      <c r="AG62" s="63">
        <v>245604</v>
      </c>
      <c r="AH62" s="61"/>
      <c r="AI62" s="61"/>
    </row>
    <row r="63" spans="1:35" x14ac:dyDescent="0.25">
      <c r="A63" s="125">
        <v>72</v>
      </c>
      <c r="B63" s="125" t="s">
        <v>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52" t="s">
        <v>578</v>
      </c>
      <c r="Q63" s="72">
        <v>24311</v>
      </c>
      <c r="R63" s="61"/>
      <c r="S63" s="61"/>
      <c r="T63" s="61"/>
      <c r="U63" s="61"/>
      <c r="V63" s="61"/>
      <c r="W63" s="61"/>
      <c r="X63" s="63">
        <v>24311</v>
      </c>
      <c r="Y63" s="61"/>
      <c r="Z63" s="61"/>
      <c r="AA63" s="61"/>
      <c r="AB63" s="63">
        <v>21413</v>
      </c>
      <c r="AC63" s="63">
        <v>2898</v>
      </c>
      <c r="AD63" s="71" t="s">
        <v>585</v>
      </c>
      <c r="AE63" s="61"/>
      <c r="AF63" s="61"/>
      <c r="AG63" s="63">
        <v>21413</v>
      </c>
      <c r="AH63" s="61"/>
      <c r="AI63" s="61"/>
    </row>
    <row r="64" spans="1:35" x14ac:dyDescent="0.25">
      <c r="A64" s="125">
        <v>73</v>
      </c>
      <c r="B64" s="125" t="s">
        <v>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52" t="s">
        <v>586</v>
      </c>
      <c r="Q64" s="53">
        <v>127059</v>
      </c>
      <c r="R64" s="2"/>
      <c r="S64" s="2"/>
      <c r="T64" s="2"/>
      <c r="U64" s="2"/>
      <c r="V64" s="2"/>
      <c r="W64" s="2"/>
      <c r="X64" s="53">
        <v>127059</v>
      </c>
      <c r="Y64" s="2"/>
      <c r="Z64" s="2"/>
      <c r="AA64" s="2"/>
      <c r="AB64" s="50">
        <v>118704</v>
      </c>
      <c r="AC64" s="50">
        <v>8355</v>
      </c>
      <c r="AD64" s="71" t="s">
        <v>601</v>
      </c>
      <c r="AE64" s="2"/>
      <c r="AF64" s="2"/>
      <c r="AG64" s="50">
        <v>118704</v>
      </c>
      <c r="AH64" s="2"/>
      <c r="AI64" s="2"/>
    </row>
    <row r="65" spans="1:35" x14ac:dyDescent="0.25">
      <c r="A65" s="125">
        <v>74</v>
      </c>
      <c r="B65" s="125" t="s">
        <v>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200" t="s">
        <v>587</v>
      </c>
      <c r="Q65" s="201">
        <v>347415</v>
      </c>
      <c r="R65" s="2"/>
      <c r="S65" s="2"/>
      <c r="T65" s="2"/>
      <c r="U65" s="2"/>
      <c r="V65" s="2"/>
      <c r="W65" s="2"/>
      <c r="X65" s="50">
        <v>347415</v>
      </c>
      <c r="Y65" s="2"/>
      <c r="Z65" s="2"/>
      <c r="AA65" s="2"/>
      <c r="AB65" s="50">
        <v>294500</v>
      </c>
      <c r="AC65" s="50">
        <v>52915</v>
      </c>
      <c r="AD65" s="197" t="s">
        <v>601</v>
      </c>
      <c r="AE65" s="2"/>
      <c r="AF65" s="2"/>
      <c r="AG65" s="50">
        <v>294500</v>
      </c>
      <c r="AH65" s="2"/>
      <c r="AI65" s="2"/>
    </row>
    <row r="66" spans="1:35" x14ac:dyDescent="0.25">
      <c r="A66" s="125">
        <v>75</v>
      </c>
      <c r="B66" s="125" t="s">
        <v>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52" t="s">
        <v>588</v>
      </c>
      <c r="Q66" s="53">
        <v>636000</v>
      </c>
      <c r="R66" s="2"/>
      <c r="S66" s="2"/>
      <c r="T66" s="2"/>
      <c r="U66" s="2"/>
      <c r="V66" s="2"/>
      <c r="W66" s="2"/>
      <c r="X66" s="50">
        <v>514500</v>
      </c>
      <c r="Y66" s="2"/>
      <c r="Z66" s="2"/>
      <c r="AA66" s="2"/>
      <c r="AB66" s="50">
        <v>482500</v>
      </c>
      <c r="AC66" s="50">
        <v>32000</v>
      </c>
      <c r="AD66" s="71" t="s">
        <v>602</v>
      </c>
      <c r="AE66" s="2"/>
      <c r="AF66" s="2"/>
      <c r="AG66" s="50">
        <v>482500</v>
      </c>
      <c r="AH66" s="2"/>
      <c r="AI66" s="2"/>
    </row>
    <row r="67" spans="1:35" x14ac:dyDescent="0.25">
      <c r="A67" s="125">
        <v>76</v>
      </c>
      <c r="B67" s="125" t="s">
        <v>4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52" t="s">
        <v>589</v>
      </c>
      <c r="Q67" s="53">
        <v>132300</v>
      </c>
      <c r="R67" s="2"/>
      <c r="S67" s="2"/>
      <c r="T67" s="2"/>
      <c r="U67" s="2"/>
      <c r="V67" s="2"/>
      <c r="W67" s="2"/>
      <c r="X67" s="50">
        <v>132300</v>
      </c>
      <c r="Y67" s="2"/>
      <c r="Z67" s="2"/>
      <c r="AA67" s="2"/>
      <c r="AB67" s="50">
        <v>108300</v>
      </c>
      <c r="AC67" s="50">
        <v>24000</v>
      </c>
      <c r="AD67" s="71" t="s">
        <v>602</v>
      </c>
      <c r="AE67" s="2"/>
      <c r="AF67" s="2"/>
      <c r="AG67" s="50">
        <v>108300</v>
      </c>
      <c r="AH67" s="2"/>
      <c r="AI67" s="2"/>
    </row>
    <row r="68" spans="1:35" x14ac:dyDescent="0.25">
      <c r="A68" s="125">
        <v>77</v>
      </c>
      <c r="B68" s="125" t="s">
        <v>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77" t="s">
        <v>590</v>
      </c>
      <c r="Q68" s="202">
        <v>2650000</v>
      </c>
      <c r="R68" s="2"/>
      <c r="S68" s="2"/>
      <c r="T68" s="2"/>
      <c r="U68" s="2"/>
      <c r="V68" s="2"/>
      <c r="W68" s="2"/>
      <c r="X68" s="50">
        <v>450000</v>
      </c>
      <c r="Y68" s="2"/>
      <c r="Z68" s="2"/>
      <c r="AA68" s="2"/>
      <c r="AB68" s="50">
        <v>426000</v>
      </c>
      <c r="AC68" s="50">
        <v>24000</v>
      </c>
      <c r="AD68" s="71" t="s">
        <v>603</v>
      </c>
      <c r="AE68" s="2"/>
      <c r="AF68" s="2"/>
      <c r="AG68" s="50">
        <v>426000</v>
      </c>
      <c r="AH68" s="2"/>
      <c r="AI68" s="2"/>
    </row>
    <row r="69" spans="1:35" x14ac:dyDescent="0.25">
      <c r="A69" s="125">
        <v>78</v>
      </c>
      <c r="B69" s="125" t="s">
        <v>4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77" t="s">
        <v>591</v>
      </c>
      <c r="Q69" s="202">
        <v>5121000</v>
      </c>
      <c r="R69" s="2"/>
      <c r="S69" s="2"/>
      <c r="T69" s="2"/>
      <c r="U69" s="2"/>
      <c r="V69" s="2"/>
      <c r="W69" s="2"/>
      <c r="X69" s="50">
        <v>341000</v>
      </c>
      <c r="Y69" s="2"/>
      <c r="Z69" s="2"/>
      <c r="AA69" s="2"/>
      <c r="AB69" s="50">
        <v>317000</v>
      </c>
      <c r="AC69" s="50">
        <v>24000</v>
      </c>
      <c r="AD69" s="71" t="s">
        <v>603</v>
      </c>
      <c r="AE69" s="2"/>
      <c r="AF69" s="2"/>
      <c r="AG69" s="50">
        <v>317000</v>
      </c>
      <c r="AH69" s="2"/>
      <c r="AI69" s="2"/>
    </row>
    <row r="70" spans="1:35" x14ac:dyDescent="0.25">
      <c r="A70" s="125">
        <v>79</v>
      </c>
      <c r="B70" s="125" t="s">
        <v>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52" t="s">
        <v>592</v>
      </c>
      <c r="Q70" s="53">
        <v>2079860</v>
      </c>
      <c r="R70" s="2"/>
      <c r="S70" s="2"/>
      <c r="T70" s="2"/>
      <c r="U70" s="2"/>
      <c r="V70" s="2"/>
      <c r="W70" s="2"/>
      <c r="X70" s="50">
        <v>1924860</v>
      </c>
      <c r="Y70" s="2"/>
      <c r="Z70" s="2"/>
      <c r="AA70" s="2"/>
      <c r="AB70" s="50">
        <v>1615530</v>
      </c>
      <c r="AC70" s="50">
        <v>309330</v>
      </c>
      <c r="AD70" s="71" t="s">
        <v>604</v>
      </c>
      <c r="AE70" s="2"/>
      <c r="AF70" s="2"/>
      <c r="AG70" s="50">
        <v>1615530</v>
      </c>
      <c r="AH70" s="2"/>
      <c r="AI70" s="2"/>
    </row>
    <row r="71" spans="1:35" x14ac:dyDescent="0.25">
      <c r="A71" s="125">
        <v>80</v>
      </c>
      <c r="B71" s="125" t="s">
        <v>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200" t="s">
        <v>593</v>
      </c>
      <c r="Q71" s="201">
        <v>326990</v>
      </c>
      <c r="R71" s="2"/>
      <c r="S71" s="2"/>
      <c r="T71" s="2"/>
      <c r="U71" s="2"/>
      <c r="V71" s="2"/>
      <c r="W71" s="2"/>
      <c r="X71" s="50">
        <v>326990</v>
      </c>
      <c r="Y71" s="2"/>
      <c r="Z71" s="2"/>
      <c r="AA71" s="2"/>
      <c r="AB71" s="50">
        <v>276990</v>
      </c>
      <c r="AC71" s="50">
        <v>50000</v>
      </c>
      <c r="AD71" s="197" t="s">
        <v>601</v>
      </c>
      <c r="AE71" s="2"/>
      <c r="AF71" s="2"/>
      <c r="AG71" s="50">
        <v>276990</v>
      </c>
      <c r="AH71" s="2"/>
      <c r="AI71" s="2"/>
    </row>
    <row r="72" spans="1:35" x14ac:dyDescent="0.25">
      <c r="A72" s="125">
        <v>81</v>
      </c>
      <c r="B72" s="125" t="s">
        <v>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77" t="s">
        <v>594</v>
      </c>
      <c r="Q72" s="202">
        <v>282000</v>
      </c>
      <c r="R72" s="2"/>
      <c r="S72" s="2"/>
      <c r="T72" s="2"/>
      <c r="U72" s="2"/>
      <c r="V72" s="2"/>
      <c r="W72" s="2"/>
      <c r="X72" s="50">
        <v>282000</v>
      </c>
      <c r="Y72" s="2"/>
      <c r="Z72" s="2"/>
      <c r="AA72" s="2"/>
      <c r="AB72" s="50">
        <v>237000</v>
      </c>
      <c r="AC72" s="50">
        <v>45000</v>
      </c>
      <c r="AD72" s="71" t="s">
        <v>605</v>
      </c>
      <c r="AE72" s="2"/>
      <c r="AF72" s="2"/>
      <c r="AG72" s="50">
        <v>237000</v>
      </c>
      <c r="AH72" s="2"/>
      <c r="AI72" s="2"/>
    </row>
    <row r="73" spans="1:35" x14ac:dyDescent="0.25">
      <c r="A73" s="125">
        <v>82</v>
      </c>
      <c r="B73" s="125" t="s">
        <v>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52" t="s">
        <v>595</v>
      </c>
      <c r="Q73" s="53">
        <v>2273064</v>
      </c>
      <c r="R73" s="2"/>
      <c r="S73" s="2"/>
      <c r="T73" s="2"/>
      <c r="U73" s="2"/>
      <c r="V73" s="2"/>
      <c r="W73" s="2"/>
      <c r="X73" s="50">
        <v>2273064</v>
      </c>
      <c r="Y73" s="2"/>
      <c r="Z73" s="2"/>
      <c r="AA73" s="2"/>
      <c r="AB73" s="50">
        <v>2028360</v>
      </c>
      <c r="AC73" s="50">
        <v>244704</v>
      </c>
      <c r="AD73" s="71" t="s">
        <v>606</v>
      </c>
      <c r="AE73" s="2"/>
      <c r="AF73" s="2"/>
      <c r="AG73" s="50">
        <v>2028360</v>
      </c>
      <c r="AH73" s="2"/>
      <c r="AI73" s="2"/>
    </row>
    <row r="74" spans="1:35" x14ac:dyDescent="0.25">
      <c r="A74" s="125">
        <v>83</v>
      </c>
      <c r="B74" s="125" t="s">
        <v>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52" t="s">
        <v>596</v>
      </c>
      <c r="Q74" s="53">
        <v>633088</v>
      </c>
      <c r="R74" s="2"/>
      <c r="S74" s="2"/>
      <c r="T74" s="2"/>
      <c r="U74" s="2"/>
      <c r="V74" s="2"/>
      <c r="W74" s="2"/>
      <c r="X74" s="50">
        <v>633088</v>
      </c>
      <c r="Y74" s="2"/>
      <c r="Z74" s="2"/>
      <c r="AA74" s="2"/>
      <c r="AB74" s="50">
        <v>633088</v>
      </c>
      <c r="AC74" s="165">
        <v>0</v>
      </c>
      <c r="AD74" s="71" t="s">
        <v>607</v>
      </c>
      <c r="AE74" s="2"/>
      <c r="AF74" s="2"/>
      <c r="AG74" s="50">
        <v>633088</v>
      </c>
      <c r="AH74" s="2"/>
      <c r="AI74" s="2"/>
    </row>
    <row r="75" spans="1:35" x14ac:dyDescent="0.25">
      <c r="A75" s="125">
        <v>84</v>
      </c>
      <c r="B75" s="125" t="s">
        <v>4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52" t="s">
        <v>597</v>
      </c>
      <c r="Q75" s="53">
        <v>52044</v>
      </c>
      <c r="R75" s="2"/>
      <c r="S75" s="2"/>
      <c r="T75" s="2"/>
      <c r="U75" s="2"/>
      <c r="V75" s="2"/>
      <c r="W75" s="2"/>
      <c r="X75" s="50">
        <v>52044</v>
      </c>
      <c r="Y75" s="2"/>
      <c r="Z75" s="2"/>
      <c r="AA75" s="2"/>
      <c r="AB75" s="50">
        <v>37044</v>
      </c>
      <c r="AC75" s="50">
        <v>15000</v>
      </c>
      <c r="AD75" s="71" t="s">
        <v>608</v>
      </c>
      <c r="AE75" s="2"/>
      <c r="AF75" s="2"/>
      <c r="AG75" s="50">
        <v>37044</v>
      </c>
      <c r="AH75" s="2"/>
      <c r="AI75" s="2"/>
    </row>
    <row r="76" spans="1:35" x14ac:dyDescent="0.25">
      <c r="A76" s="125">
        <v>85</v>
      </c>
      <c r="B76" s="125" t="s">
        <v>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77" t="s">
        <v>598</v>
      </c>
      <c r="Q76" s="202">
        <v>195000</v>
      </c>
      <c r="R76" s="2"/>
      <c r="S76" s="2"/>
      <c r="T76" s="2"/>
      <c r="U76" s="2"/>
      <c r="V76" s="2"/>
      <c r="W76" s="2"/>
      <c r="X76" s="50">
        <v>195000</v>
      </c>
      <c r="Y76" s="2"/>
      <c r="Z76" s="2"/>
      <c r="AA76" s="2"/>
      <c r="AB76" s="50">
        <v>137669</v>
      </c>
      <c r="AC76" s="50">
        <v>28000</v>
      </c>
      <c r="AD76" s="71" t="s">
        <v>609</v>
      </c>
      <c r="AE76" s="2"/>
      <c r="AF76" s="2"/>
      <c r="AG76" s="50">
        <v>137669</v>
      </c>
      <c r="AH76" s="2"/>
      <c r="AI76" s="2"/>
    </row>
    <row r="77" spans="1:35" x14ac:dyDescent="0.25">
      <c r="A77" s="125">
        <v>86</v>
      </c>
      <c r="B77" s="125" t="s">
        <v>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77" t="s">
        <v>599</v>
      </c>
      <c r="Q77" s="202">
        <v>318335</v>
      </c>
      <c r="R77" s="2"/>
      <c r="S77" s="2"/>
      <c r="T77" s="2"/>
      <c r="U77" s="2"/>
      <c r="V77" s="2"/>
      <c r="W77" s="2"/>
      <c r="X77" s="50">
        <v>318335</v>
      </c>
      <c r="Y77" s="2"/>
      <c r="Z77" s="2"/>
      <c r="AA77" s="2"/>
      <c r="AB77" s="50">
        <v>266335</v>
      </c>
      <c r="AC77" s="50">
        <v>52000</v>
      </c>
      <c r="AD77" s="103" t="s">
        <v>610</v>
      </c>
      <c r="AE77" s="2"/>
      <c r="AF77" s="2"/>
      <c r="AG77" s="50">
        <v>266335</v>
      </c>
      <c r="AH77" s="2"/>
      <c r="AI77" s="2"/>
    </row>
    <row r="78" spans="1:35" x14ac:dyDescent="0.25">
      <c r="A78" s="125">
        <v>87</v>
      </c>
      <c r="B78" s="125" t="s">
        <v>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77" t="s">
        <v>600</v>
      </c>
      <c r="Q78" s="202">
        <v>3781731</v>
      </c>
      <c r="R78" s="2"/>
      <c r="S78" s="2"/>
      <c r="T78" s="2"/>
      <c r="U78" s="2"/>
      <c r="V78" s="2"/>
      <c r="W78" s="2"/>
      <c r="X78" s="50">
        <v>3781731</v>
      </c>
      <c r="Y78" s="2"/>
      <c r="Z78" s="2"/>
      <c r="AA78" s="2"/>
      <c r="AB78" s="50">
        <v>2228931</v>
      </c>
      <c r="AC78" s="50">
        <v>1552800</v>
      </c>
      <c r="AD78" s="199" t="s">
        <v>611</v>
      </c>
      <c r="AE78" s="2"/>
      <c r="AF78" s="2"/>
      <c r="AG78" s="50">
        <v>2228931</v>
      </c>
      <c r="AH78" s="2"/>
      <c r="AI78" s="2"/>
    </row>
    <row r="79" spans="1:35" x14ac:dyDescent="0.25">
      <c r="Q79" s="40">
        <f>SUM(Q9:Q78)</f>
        <v>72371795</v>
      </c>
      <c r="X79" s="40">
        <f>SUM(X9:X78)</f>
        <v>62736969</v>
      </c>
      <c r="AB79" s="40">
        <f t="shared" ref="AB79:AC79" si="0">SUM(AB9:AB78)</f>
        <v>54497389</v>
      </c>
      <c r="AC79" s="40">
        <f t="shared" si="0"/>
        <v>8210249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DA4-25D0-436B-BC2D-E92EB52812C0}">
  <sheetPr codeName="Hoja2"/>
  <dimension ref="A1:AI52"/>
  <sheetViews>
    <sheetView zoomScale="98" zoomScaleNormal="98" workbookViewId="0">
      <pane ySplit="8" topLeftCell="A21" activePane="bottomLeft" state="frozen"/>
      <selection activeCell="N1" sqref="N1"/>
      <selection pane="bottomLeft" activeCell="AG52" sqref="AG52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.42578125" customWidth="1"/>
    <col min="19" max="20" width="12.42578125" customWidth="1"/>
    <col min="24" max="24" width="14.5703125" customWidth="1"/>
    <col min="28" max="28" width="14.5703125" customWidth="1"/>
    <col min="29" max="29" width="15" customWidth="1"/>
    <col min="30" max="30" width="17" customWidth="1"/>
    <col min="33" max="33" width="13.1406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46</v>
      </c>
    </row>
    <row r="4" spans="1:35" x14ac:dyDescent="0.25">
      <c r="A4" s="1" t="s">
        <v>2</v>
      </c>
    </row>
    <row r="5" spans="1:35" x14ac:dyDescent="0.25">
      <c r="A5" s="1" t="s">
        <v>47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5" customFormat="1" x14ac:dyDescent="0.25">
      <c r="A9" s="64">
        <v>1</v>
      </c>
      <c r="B9" s="103" t="s">
        <v>4</v>
      </c>
      <c r="C9" s="108"/>
      <c r="D9" s="108"/>
      <c r="E9" s="110"/>
      <c r="F9" s="109"/>
      <c r="G9" s="111"/>
      <c r="H9" s="109"/>
      <c r="I9" s="109"/>
      <c r="J9" s="109"/>
      <c r="K9" s="109"/>
      <c r="L9" s="109"/>
      <c r="M9" s="109"/>
      <c r="N9" s="111"/>
      <c r="O9" s="111"/>
      <c r="P9" s="114" t="s">
        <v>98</v>
      </c>
      <c r="Q9" s="115">
        <v>1139980</v>
      </c>
      <c r="R9" s="111"/>
      <c r="S9" s="111"/>
      <c r="T9" s="109"/>
      <c r="U9" s="111"/>
      <c r="V9" s="109"/>
      <c r="W9" s="109"/>
      <c r="X9" s="117">
        <v>236560</v>
      </c>
      <c r="Y9" s="111"/>
      <c r="Z9" s="109"/>
      <c r="AA9" s="109"/>
      <c r="AB9" s="117">
        <v>136560</v>
      </c>
      <c r="AC9" s="92">
        <v>100000</v>
      </c>
      <c r="AD9" s="71" t="s">
        <v>52</v>
      </c>
      <c r="AE9" s="109"/>
      <c r="AF9" s="109"/>
      <c r="AG9" s="117">
        <v>136560</v>
      </c>
      <c r="AH9" s="112"/>
      <c r="AI9" s="113"/>
    </row>
    <row r="10" spans="1:35" s="15" customFormat="1" x14ac:dyDescent="0.25">
      <c r="A10" s="64">
        <v>2</v>
      </c>
      <c r="B10" s="103" t="s">
        <v>4</v>
      </c>
      <c r="C10" s="108"/>
      <c r="D10" s="108"/>
      <c r="E10" s="110"/>
      <c r="F10" s="109"/>
      <c r="G10" s="111"/>
      <c r="H10" s="109"/>
      <c r="I10" s="109"/>
      <c r="J10" s="109"/>
      <c r="K10" s="109"/>
      <c r="L10" s="109"/>
      <c r="M10" s="109"/>
      <c r="N10" s="111"/>
      <c r="O10" s="111"/>
      <c r="P10" s="114" t="s">
        <v>99</v>
      </c>
      <c r="Q10" s="115">
        <v>2426123</v>
      </c>
      <c r="R10" s="111"/>
      <c r="S10" s="111"/>
      <c r="T10" s="109"/>
      <c r="U10" s="111"/>
      <c r="V10" s="109"/>
      <c r="W10" s="109"/>
      <c r="X10" s="117">
        <v>1806870</v>
      </c>
      <c r="Y10" s="111"/>
      <c r="Z10" s="109"/>
      <c r="AA10" s="109"/>
      <c r="AB10" s="117">
        <v>1000000</v>
      </c>
      <c r="AC10" s="92">
        <v>806870</v>
      </c>
      <c r="AD10" s="71" t="s">
        <v>52</v>
      </c>
      <c r="AE10" s="109"/>
      <c r="AF10" s="109"/>
      <c r="AG10" s="117">
        <v>1000000</v>
      </c>
      <c r="AH10" s="112"/>
      <c r="AI10" s="113"/>
    </row>
    <row r="11" spans="1:35" s="15" customFormat="1" x14ac:dyDescent="0.25">
      <c r="A11" s="64">
        <v>3</v>
      </c>
      <c r="B11" s="103" t="s">
        <v>4</v>
      </c>
      <c r="C11" s="108"/>
      <c r="D11" s="108"/>
      <c r="E11" s="110"/>
      <c r="F11" s="109"/>
      <c r="G11" s="111"/>
      <c r="H11" s="109"/>
      <c r="I11" s="109"/>
      <c r="J11" s="109"/>
      <c r="K11" s="109"/>
      <c r="L11" s="109"/>
      <c r="M11" s="109"/>
      <c r="N11" s="111"/>
      <c r="O11" s="111"/>
      <c r="P11" s="114" t="s">
        <v>100</v>
      </c>
      <c r="Q11" s="115">
        <v>19195200</v>
      </c>
      <c r="R11" s="111"/>
      <c r="S11" s="111"/>
      <c r="T11" s="109"/>
      <c r="U11" s="111"/>
      <c r="V11" s="109"/>
      <c r="W11" s="109"/>
      <c r="X11" s="117">
        <v>1619460</v>
      </c>
      <c r="Y11" s="111"/>
      <c r="Z11" s="109"/>
      <c r="AA11" s="109"/>
      <c r="AB11" s="117">
        <v>1469460</v>
      </c>
      <c r="AC11" s="92">
        <v>150000</v>
      </c>
      <c r="AD11" s="71" t="s">
        <v>52</v>
      </c>
      <c r="AE11" s="109"/>
      <c r="AF11" s="109"/>
      <c r="AG11" s="117">
        <v>1469460</v>
      </c>
      <c r="AH11" s="112"/>
      <c r="AI11" s="113"/>
    </row>
    <row r="12" spans="1:35" s="15" customFormat="1" x14ac:dyDescent="0.25">
      <c r="A12" s="64">
        <v>4</v>
      </c>
      <c r="B12" s="103" t="s">
        <v>4</v>
      </c>
      <c r="C12" s="108"/>
      <c r="D12" s="108"/>
      <c r="E12" s="110"/>
      <c r="F12" s="109"/>
      <c r="G12" s="111"/>
      <c r="H12" s="109"/>
      <c r="I12" s="109"/>
      <c r="J12" s="109"/>
      <c r="K12" s="109"/>
      <c r="L12" s="109"/>
      <c r="M12" s="109"/>
      <c r="N12" s="111"/>
      <c r="O12" s="111"/>
      <c r="P12" s="114" t="s">
        <v>101</v>
      </c>
      <c r="Q12" s="116">
        <v>1139980</v>
      </c>
      <c r="R12" s="111"/>
      <c r="S12" s="111"/>
      <c r="T12" s="109"/>
      <c r="U12" s="111"/>
      <c r="V12" s="109"/>
      <c r="W12" s="109"/>
      <c r="X12" s="117">
        <v>236560</v>
      </c>
      <c r="Y12" s="111"/>
      <c r="Z12" s="109"/>
      <c r="AA12" s="109"/>
      <c r="AB12" s="117">
        <v>136560</v>
      </c>
      <c r="AC12" s="92">
        <v>100000</v>
      </c>
      <c r="AD12" s="71" t="s">
        <v>52</v>
      </c>
      <c r="AE12" s="109"/>
      <c r="AF12" s="109"/>
      <c r="AG12" s="117">
        <v>136560</v>
      </c>
      <c r="AH12" s="112"/>
      <c r="AI12" s="113"/>
    </row>
    <row r="13" spans="1:35" s="15" customFormat="1" x14ac:dyDescent="0.25">
      <c r="A13" s="64">
        <v>5</v>
      </c>
      <c r="B13" s="103" t="s">
        <v>4</v>
      </c>
      <c r="C13" s="108"/>
      <c r="D13" s="108"/>
      <c r="E13" s="110"/>
      <c r="F13" s="109"/>
      <c r="G13" s="111"/>
      <c r="H13" s="109"/>
      <c r="I13" s="109"/>
      <c r="J13" s="109"/>
      <c r="K13" s="109"/>
      <c r="L13" s="109"/>
      <c r="M13" s="109"/>
      <c r="N13" s="111"/>
      <c r="O13" s="111"/>
      <c r="P13" s="114" t="s">
        <v>102</v>
      </c>
      <c r="Q13" s="115">
        <v>10574539</v>
      </c>
      <c r="R13" s="111"/>
      <c r="S13" s="111"/>
      <c r="T13" s="109"/>
      <c r="U13" s="111"/>
      <c r="V13" s="109"/>
      <c r="W13" s="109"/>
      <c r="X13" s="117">
        <v>5515421</v>
      </c>
      <c r="Y13" s="111"/>
      <c r="Z13" s="109"/>
      <c r="AA13" s="109"/>
      <c r="AB13" s="117">
        <v>3467621</v>
      </c>
      <c r="AC13" s="92">
        <v>2047800</v>
      </c>
      <c r="AD13" s="71" t="s">
        <v>52</v>
      </c>
      <c r="AE13" s="109"/>
      <c r="AF13" s="109"/>
      <c r="AG13" s="117">
        <v>3467621</v>
      </c>
      <c r="AH13" s="112"/>
      <c r="AI13" s="113"/>
    </row>
    <row r="14" spans="1:35" s="105" customFormat="1" ht="20.25" customHeight="1" x14ac:dyDescent="0.25">
      <c r="A14" s="64">
        <v>6</v>
      </c>
      <c r="B14" s="103" t="s">
        <v>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77" t="s">
        <v>48</v>
      </c>
      <c r="Q14" s="93">
        <v>17766740</v>
      </c>
      <c r="R14" s="66"/>
      <c r="S14" s="66"/>
      <c r="T14" s="66"/>
      <c r="U14" s="66"/>
      <c r="V14" s="67"/>
      <c r="W14" s="66"/>
      <c r="X14" s="53">
        <v>354840</v>
      </c>
      <c r="Y14" s="66"/>
      <c r="Z14" s="66"/>
      <c r="AA14" s="66"/>
      <c r="AB14" s="68">
        <v>354840</v>
      </c>
      <c r="AC14" s="118">
        <v>0</v>
      </c>
      <c r="AD14" s="71" t="s">
        <v>52</v>
      </c>
      <c r="AE14" s="65"/>
      <c r="AF14" s="65"/>
      <c r="AG14" s="68">
        <v>354840</v>
      </c>
      <c r="AH14" s="65"/>
      <c r="AI14" s="65"/>
    </row>
    <row r="15" spans="1:35" s="104" customFormat="1" x14ac:dyDescent="0.25">
      <c r="A15" s="64">
        <v>7</v>
      </c>
      <c r="B15" s="103" t="s">
        <v>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7" t="s">
        <v>49</v>
      </c>
      <c r="Q15" s="93">
        <v>1139980</v>
      </c>
      <c r="R15" s="75"/>
      <c r="S15" s="75"/>
      <c r="T15" s="75"/>
      <c r="U15" s="75"/>
      <c r="V15" s="75"/>
      <c r="W15" s="75"/>
      <c r="X15" s="53">
        <v>236560</v>
      </c>
      <c r="Y15" s="75"/>
      <c r="Z15" s="75"/>
      <c r="AA15" s="75"/>
      <c r="AB15" s="76">
        <v>136560</v>
      </c>
      <c r="AC15" s="76">
        <v>100000</v>
      </c>
      <c r="AD15" s="71" t="s">
        <v>52</v>
      </c>
      <c r="AE15" s="75"/>
      <c r="AF15" s="75"/>
      <c r="AG15" s="76">
        <v>136560</v>
      </c>
      <c r="AH15" s="75"/>
      <c r="AI15" s="75"/>
    </row>
    <row r="16" spans="1:35" s="104" customFormat="1" x14ac:dyDescent="0.25">
      <c r="A16" s="64">
        <v>8</v>
      </c>
      <c r="B16" s="103" t="s">
        <v>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7" t="s">
        <v>50</v>
      </c>
      <c r="Q16" s="93">
        <v>1139980</v>
      </c>
      <c r="R16" s="75"/>
      <c r="S16" s="75"/>
      <c r="T16" s="75"/>
      <c r="U16" s="75"/>
      <c r="V16" s="75"/>
      <c r="W16" s="75"/>
      <c r="X16" s="53">
        <v>236560</v>
      </c>
      <c r="Y16" s="75"/>
      <c r="Z16" s="75"/>
      <c r="AA16" s="75"/>
      <c r="AB16" s="76">
        <v>136560</v>
      </c>
      <c r="AC16" s="76">
        <v>100000</v>
      </c>
      <c r="AD16" s="71" t="s">
        <v>52</v>
      </c>
      <c r="AE16" s="75"/>
      <c r="AF16" s="75"/>
      <c r="AG16" s="76">
        <v>136560</v>
      </c>
      <c r="AH16" s="75"/>
      <c r="AI16" s="75"/>
    </row>
    <row r="17" spans="1:35" s="104" customFormat="1" x14ac:dyDescent="0.25">
      <c r="A17" s="64">
        <v>9</v>
      </c>
      <c r="B17" s="103" t="s">
        <v>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7" t="s">
        <v>51</v>
      </c>
      <c r="Q17" s="93">
        <v>2426123</v>
      </c>
      <c r="R17" s="75"/>
      <c r="S17" s="75"/>
      <c r="T17" s="75"/>
      <c r="U17" s="75"/>
      <c r="V17" s="75"/>
      <c r="W17" s="75"/>
      <c r="X17" s="53">
        <v>2426123</v>
      </c>
      <c r="Y17" s="75"/>
      <c r="Z17" s="75"/>
      <c r="AA17" s="75"/>
      <c r="AB17" s="76">
        <v>1619253</v>
      </c>
      <c r="AC17" s="76">
        <v>806870</v>
      </c>
      <c r="AD17" s="71" t="s">
        <v>52</v>
      </c>
      <c r="AE17" s="75"/>
      <c r="AF17" s="75"/>
      <c r="AG17" s="76">
        <v>1619253</v>
      </c>
      <c r="AH17" s="75"/>
      <c r="AI17" s="75"/>
    </row>
    <row r="18" spans="1:35" s="104" customFormat="1" x14ac:dyDescent="0.25">
      <c r="A18" s="64">
        <v>10</v>
      </c>
      <c r="B18" s="103" t="s">
        <v>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58" t="s">
        <v>53</v>
      </c>
      <c r="Q18" s="62">
        <v>238923</v>
      </c>
      <c r="R18" s="61"/>
      <c r="S18" s="61"/>
      <c r="T18" s="61"/>
      <c r="U18" s="61"/>
      <c r="V18" s="61"/>
      <c r="W18" s="61"/>
      <c r="X18" s="96">
        <v>19163</v>
      </c>
      <c r="Y18" s="61"/>
      <c r="Z18" s="61"/>
      <c r="AA18" s="61"/>
      <c r="AB18" s="97">
        <v>19163</v>
      </c>
      <c r="AC18" s="98">
        <v>0</v>
      </c>
      <c r="AD18" s="59" t="s">
        <v>68</v>
      </c>
      <c r="AE18" s="61"/>
      <c r="AF18" s="61"/>
      <c r="AG18" s="95">
        <v>0</v>
      </c>
      <c r="AH18" s="61"/>
      <c r="AI18" s="61"/>
    </row>
    <row r="19" spans="1:35" s="104" customFormat="1" x14ac:dyDescent="0.25">
      <c r="A19" s="64">
        <v>11</v>
      </c>
      <c r="B19" s="103" t="s">
        <v>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58" t="s">
        <v>54</v>
      </c>
      <c r="Q19" s="62">
        <v>7409040</v>
      </c>
      <c r="R19" s="61"/>
      <c r="S19" s="61"/>
      <c r="T19" s="61"/>
      <c r="U19" s="61"/>
      <c r="V19" s="61"/>
      <c r="W19" s="61"/>
      <c r="X19" s="69">
        <v>7409040</v>
      </c>
      <c r="Y19" s="61"/>
      <c r="Z19" s="61"/>
      <c r="AA19" s="61"/>
      <c r="AB19" s="97">
        <v>4932000</v>
      </c>
      <c r="AC19" s="97">
        <v>2477040</v>
      </c>
      <c r="AD19" s="59" t="s">
        <v>68</v>
      </c>
      <c r="AE19" s="61"/>
      <c r="AF19" s="61"/>
      <c r="AG19" s="95">
        <v>0</v>
      </c>
      <c r="AH19" s="61"/>
      <c r="AI19" s="61"/>
    </row>
    <row r="20" spans="1:35" s="104" customFormat="1" x14ac:dyDescent="0.25">
      <c r="A20" s="64">
        <v>12</v>
      </c>
      <c r="B20" s="103" t="s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58" t="s">
        <v>55</v>
      </c>
      <c r="Q20" s="62">
        <v>7409040</v>
      </c>
      <c r="R20" s="61"/>
      <c r="S20" s="61"/>
      <c r="T20" s="61"/>
      <c r="U20" s="61"/>
      <c r="V20" s="61"/>
      <c r="W20" s="61"/>
      <c r="X20" s="69">
        <v>7409040</v>
      </c>
      <c r="Y20" s="61"/>
      <c r="Z20" s="61"/>
      <c r="AA20" s="61"/>
      <c r="AB20" s="97">
        <v>4932000</v>
      </c>
      <c r="AC20" s="97">
        <v>2477040</v>
      </c>
      <c r="AD20" s="59" t="s">
        <v>68</v>
      </c>
      <c r="AE20" s="61"/>
      <c r="AF20" s="61"/>
      <c r="AG20" s="95">
        <v>0</v>
      </c>
      <c r="AH20" s="61"/>
      <c r="AI20" s="61"/>
    </row>
    <row r="21" spans="1:35" s="104" customFormat="1" x14ac:dyDescent="0.25">
      <c r="A21" s="64">
        <v>13</v>
      </c>
      <c r="B21" s="103" t="s">
        <v>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99" t="s">
        <v>56</v>
      </c>
      <c r="Q21" s="100">
        <v>4339292</v>
      </c>
      <c r="R21" s="61"/>
      <c r="S21" s="61"/>
      <c r="T21" s="61"/>
      <c r="U21" s="61"/>
      <c r="V21" s="61"/>
      <c r="W21" s="61"/>
      <c r="X21" s="54">
        <v>153822</v>
      </c>
      <c r="Y21" s="61"/>
      <c r="Z21" s="61"/>
      <c r="AA21" s="61"/>
      <c r="AB21" s="97">
        <v>153822</v>
      </c>
      <c r="AC21" s="98">
        <v>0</v>
      </c>
      <c r="AD21" s="59" t="s">
        <v>69</v>
      </c>
      <c r="AE21" s="61"/>
      <c r="AF21" s="61"/>
      <c r="AG21" s="95">
        <v>0</v>
      </c>
      <c r="AH21" s="61"/>
      <c r="AI21" s="61"/>
    </row>
    <row r="22" spans="1:35" s="104" customFormat="1" x14ac:dyDescent="0.25">
      <c r="A22" s="64">
        <v>14</v>
      </c>
      <c r="B22" s="103" t="s">
        <v>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99" t="s">
        <v>57</v>
      </c>
      <c r="Q22" s="100">
        <v>7409040</v>
      </c>
      <c r="R22" s="61"/>
      <c r="S22" s="61"/>
      <c r="T22" s="61"/>
      <c r="U22" s="61"/>
      <c r="V22" s="61"/>
      <c r="W22" s="61"/>
      <c r="X22" s="54">
        <v>7409040</v>
      </c>
      <c r="Y22" s="61"/>
      <c r="Z22" s="61"/>
      <c r="AA22" s="61"/>
      <c r="AB22" s="97">
        <v>4932000</v>
      </c>
      <c r="AC22" s="97">
        <v>2477040</v>
      </c>
      <c r="AD22" s="59" t="s">
        <v>69</v>
      </c>
      <c r="AE22" s="61"/>
      <c r="AF22" s="61"/>
      <c r="AG22" s="95">
        <v>0</v>
      </c>
      <c r="AH22" s="61"/>
      <c r="AI22" s="61"/>
    </row>
    <row r="23" spans="1:35" s="104" customFormat="1" x14ac:dyDescent="0.25">
      <c r="A23" s="64">
        <v>15</v>
      </c>
      <c r="B23" s="103" t="s">
        <v>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99" t="s">
        <v>58</v>
      </c>
      <c r="Q23" s="100">
        <v>7409040</v>
      </c>
      <c r="R23" s="61"/>
      <c r="S23" s="61"/>
      <c r="T23" s="61"/>
      <c r="U23" s="61"/>
      <c r="V23" s="61"/>
      <c r="W23" s="61"/>
      <c r="X23" s="54">
        <v>7409040</v>
      </c>
      <c r="Y23" s="61"/>
      <c r="Z23" s="61"/>
      <c r="AA23" s="61"/>
      <c r="AB23" s="97">
        <v>4932000</v>
      </c>
      <c r="AC23" s="97">
        <v>2477040</v>
      </c>
      <c r="AD23" s="59" t="s">
        <v>69</v>
      </c>
      <c r="AE23" s="61"/>
      <c r="AF23" s="61"/>
      <c r="AG23" s="95">
        <v>0</v>
      </c>
      <c r="AH23" s="61"/>
      <c r="AI23" s="61"/>
    </row>
    <row r="24" spans="1:35" s="104" customFormat="1" x14ac:dyDescent="0.25">
      <c r="A24" s="64">
        <v>16</v>
      </c>
      <c r="B24" s="103" t="s">
        <v>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99" t="s">
        <v>59</v>
      </c>
      <c r="Q24" s="100">
        <v>7409040</v>
      </c>
      <c r="R24" s="61"/>
      <c r="S24" s="61"/>
      <c r="T24" s="61"/>
      <c r="U24" s="61"/>
      <c r="V24" s="61"/>
      <c r="W24" s="61"/>
      <c r="X24" s="54">
        <v>7409040</v>
      </c>
      <c r="Y24" s="61"/>
      <c r="Z24" s="61"/>
      <c r="AA24" s="61"/>
      <c r="AB24" s="97">
        <v>4932000</v>
      </c>
      <c r="AC24" s="97">
        <v>2477040</v>
      </c>
      <c r="AD24" s="59" t="s">
        <v>69</v>
      </c>
      <c r="AE24" s="61"/>
      <c r="AF24" s="61"/>
      <c r="AG24" s="95">
        <v>0</v>
      </c>
      <c r="AH24" s="61"/>
      <c r="AI24" s="61"/>
    </row>
    <row r="25" spans="1:35" s="104" customFormat="1" x14ac:dyDescent="0.25">
      <c r="A25" s="64">
        <v>17</v>
      </c>
      <c r="B25" s="103" t="s">
        <v>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99" t="s">
        <v>60</v>
      </c>
      <c r="Q25" s="100">
        <v>7409040</v>
      </c>
      <c r="R25" s="61"/>
      <c r="S25" s="61"/>
      <c r="T25" s="61"/>
      <c r="U25" s="61"/>
      <c r="V25" s="61"/>
      <c r="W25" s="61"/>
      <c r="X25" s="101">
        <v>7409040</v>
      </c>
      <c r="Y25" s="61"/>
      <c r="Z25" s="61"/>
      <c r="AA25" s="61"/>
      <c r="AB25" s="97">
        <v>4932000</v>
      </c>
      <c r="AC25" s="97">
        <v>2477040</v>
      </c>
      <c r="AD25" s="59" t="s">
        <v>70</v>
      </c>
      <c r="AE25" s="61"/>
      <c r="AF25" s="61"/>
      <c r="AG25" s="95">
        <v>0</v>
      </c>
      <c r="AH25" s="61"/>
      <c r="AI25" s="61"/>
    </row>
    <row r="26" spans="1:35" s="104" customFormat="1" x14ac:dyDescent="0.25">
      <c r="A26" s="64">
        <v>18</v>
      </c>
      <c r="B26" s="103" t="s">
        <v>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99" t="s">
        <v>61</v>
      </c>
      <c r="Q26" s="100">
        <v>7409040</v>
      </c>
      <c r="R26" s="61"/>
      <c r="S26" s="61"/>
      <c r="T26" s="61"/>
      <c r="U26" s="61"/>
      <c r="V26" s="61"/>
      <c r="W26" s="61"/>
      <c r="X26" s="101">
        <v>7409040</v>
      </c>
      <c r="Y26" s="61"/>
      <c r="Z26" s="61"/>
      <c r="AA26" s="61"/>
      <c r="AB26" s="97">
        <v>4932000</v>
      </c>
      <c r="AC26" s="97">
        <v>2477040</v>
      </c>
      <c r="AD26" s="59" t="s">
        <v>70</v>
      </c>
      <c r="AE26" s="61"/>
      <c r="AF26" s="61"/>
      <c r="AG26" s="95">
        <v>0</v>
      </c>
      <c r="AH26" s="61"/>
      <c r="AI26" s="61"/>
    </row>
    <row r="27" spans="1:35" s="104" customFormat="1" x14ac:dyDescent="0.25">
      <c r="A27" s="64">
        <v>19</v>
      </c>
      <c r="B27" s="103" t="s">
        <v>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99" t="s">
        <v>62</v>
      </c>
      <c r="Q27" s="100">
        <v>8076330</v>
      </c>
      <c r="R27" s="61"/>
      <c r="S27" s="61"/>
      <c r="T27" s="61"/>
      <c r="U27" s="61"/>
      <c r="V27" s="61"/>
      <c r="W27" s="61"/>
      <c r="X27" s="101">
        <v>294030</v>
      </c>
      <c r="Y27" s="61"/>
      <c r="Z27" s="61"/>
      <c r="AA27" s="61"/>
      <c r="AB27" s="97">
        <v>294030</v>
      </c>
      <c r="AC27" s="98">
        <v>0</v>
      </c>
      <c r="AD27" s="59" t="s">
        <v>70</v>
      </c>
      <c r="AE27" s="61"/>
      <c r="AF27" s="61"/>
      <c r="AG27" s="95">
        <v>0</v>
      </c>
      <c r="AH27" s="61"/>
      <c r="AI27" s="61"/>
    </row>
    <row r="28" spans="1:35" s="104" customFormat="1" x14ac:dyDescent="0.25">
      <c r="A28" s="64">
        <v>20</v>
      </c>
      <c r="B28" s="103" t="s">
        <v>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99" t="s">
        <v>63</v>
      </c>
      <c r="Q28" s="100">
        <v>8076330</v>
      </c>
      <c r="R28" s="61"/>
      <c r="S28" s="61"/>
      <c r="T28" s="61"/>
      <c r="U28" s="61"/>
      <c r="V28" s="61"/>
      <c r="W28" s="61"/>
      <c r="X28" s="101">
        <v>294030</v>
      </c>
      <c r="Y28" s="61"/>
      <c r="Z28" s="61"/>
      <c r="AA28" s="61"/>
      <c r="AB28" s="97">
        <v>294030</v>
      </c>
      <c r="AC28" s="98">
        <v>0</v>
      </c>
      <c r="AD28" s="59" t="s">
        <v>70</v>
      </c>
      <c r="AE28" s="61"/>
      <c r="AF28" s="61"/>
      <c r="AG28" s="95">
        <v>0</v>
      </c>
      <c r="AH28" s="61"/>
      <c r="AI28" s="61"/>
    </row>
    <row r="29" spans="1:35" s="104" customFormat="1" x14ac:dyDescent="0.25">
      <c r="A29" s="64">
        <v>21</v>
      </c>
      <c r="B29" s="103" t="s">
        <v>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99" t="s">
        <v>64</v>
      </c>
      <c r="Q29" s="100">
        <v>8076330</v>
      </c>
      <c r="R29" s="61"/>
      <c r="S29" s="61"/>
      <c r="T29" s="61"/>
      <c r="U29" s="61"/>
      <c r="V29" s="61"/>
      <c r="W29" s="61"/>
      <c r="X29" s="101">
        <v>294030</v>
      </c>
      <c r="Y29" s="61"/>
      <c r="Z29" s="61"/>
      <c r="AA29" s="61"/>
      <c r="AB29" s="97">
        <v>294030</v>
      </c>
      <c r="AC29" s="98">
        <v>0</v>
      </c>
      <c r="AD29" s="59" t="s">
        <v>70</v>
      </c>
      <c r="AE29" s="61"/>
      <c r="AF29" s="61"/>
      <c r="AG29" s="95">
        <v>0</v>
      </c>
      <c r="AH29" s="61"/>
      <c r="AI29" s="61"/>
    </row>
    <row r="30" spans="1:35" s="104" customFormat="1" x14ac:dyDescent="0.25">
      <c r="A30" s="64">
        <v>22</v>
      </c>
      <c r="B30" s="103" t="s">
        <v>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99" t="s">
        <v>65</v>
      </c>
      <c r="Q30" s="100">
        <v>238923</v>
      </c>
      <c r="R30" s="61"/>
      <c r="S30" s="61"/>
      <c r="T30" s="61"/>
      <c r="U30" s="61"/>
      <c r="V30" s="61"/>
      <c r="W30" s="61"/>
      <c r="X30" s="101">
        <v>19163</v>
      </c>
      <c r="Y30" s="61"/>
      <c r="Z30" s="61"/>
      <c r="AA30" s="61"/>
      <c r="AB30" s="97">
        <v>19163</v>
      </c>
      <c r="AC30" s="98">
        <v>0</v>
      </c>
      <c r="AD30" s="59" t="s">
        <v>70</v>
      </c>
      <c r="AE30" s="61"/>
      <c r="AF30" s="61"/>
      <c r="AG30" s="95">
        <v>0</v>
      </c>
      <c r="AH30" s="61"/>
      <c r="AI30" s="61"/>
    </row>
    <row r="31" spans="1:35" s="104" customFormat="1" x14ac:dyDescent="0.25">
      <c r="A31" s="64">
        <v>23</v>
      </c>
      <c r="B31" s="103" t="s">
        <v>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99" t="s">
        <v>66</v>
      </c>
      <c r="Q31" s="100">
        <v>238923</v>
      </c>
      <c r="R31" s="61"/>
      <c r="S31" s="61"/>
      <c r="T31" s="61"/>
      <c r="U31" s="61"/>
      <c r="V31" s="61"/>
      <c r="W31" s="61"/>
      <c r="X31" s="101">
        <v>238923</v>
      </c>
      <c r="Y31" s="61"/>
      <c r="Z31" s="61"/>
      <c r="AA31" s="61"/>
      <c r="AB31" s="97">
        <v>238923</v>
      </c>
      <c r="AC31" s="98">
        <v>0</v>
      </c>
      <c r="AD31" s="59" t="s">
        <v>70</v>
      </c>
      <c r="AE31" s="61"/>
      <c r="AF31" s="61"/>
      <c r="AG31" s="95">
        <v>0</v>
      </c>
      <c r="AH31" s="61"/>
      <c r="AI31" s="61"/>
    </row>
    <row r="32" spans="1:35" s="104" customFormat="1" x14ac:dyDescent="0.25">
      <c r="A32" s="64">
        <v>24</v>
      </c>
      <c r="B32" s="103" t="s">
        <v>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8" t="s">
        <v>67</v>
      </c>
      <c r="Q32" s="62">
        <v>8076330</v>
      </c>
      <c r="R32" s="61"/>
      <c r="S32" s="61"/>
      <c r="T32" s="61"/>
      <c r="U32" s="61"/>
      <c r="V32" s="61"/>
      <c r="W32" s="61"/>
      <c r="X32" s="102">
        <v>294030</v>
      </c>
      <c r="Y32" s="61"/>
      <c r="Z32" s="61"/>
      <c r="AA32" s="61"/>
      <c r="AB32" s="97">
        <v>294030</v>
      </c>
      <c r="AC32" s="98">
        <v>0</v>
      </c>
      <c r="AD32" s="59" t="s">
        <v>71</v>
      </c>
      <c r="AE32" s="61"/>
      <c r="AF32" s="61"/>
      <c r="AG32" s="95">
        <v>0</v>
      </c>
      <c r="AH32" s="61"/>
      <c r="AI32" s="61"/>
    </row>
    <row r="33" spans="1:35" x14ac:dyDescent="0.25">
      <c r="A33" s="64">
        <v>25</v>
      </c>
      <c r="B33" s="103" t="s">
        <v>4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06" t="s">
        <v>72</v>
      </c>
      <c r="Q33" s="107">
        <v>5010222</v>
      </c>
      <c r="R33" s="61"/>
      <c r="S33" s="61"/>
      <c r="T33" s="61"/>
      <c r="U33" s="61"/>
      <c r="V33" s="61"/>
      <c r="W33" s="61"/>
      <c r="X33" s="107">
        <v>45252</v>
      </c>
      <c r="Y33" s="61"/>
      <c r="Z33" s="61"/>
      <c r="AA33" s="61"/>
      <c r="AB33" s="63">
        <v>45252</v>
      </c>
      <c r="AC33" s="98">
        <v>0</v>
      </c>
      <c r="AD33" s="71" t="s">
        <v>91</v>
      </c>
      <c r="AE33" s="61"/>
      <c r="AF33" s="61"/>
      <c r="AG33" s="61">
        <v>0</v>
      </c>
      <c r="AH33" s="61"/>
      <c r="AI33" s="61"/>
    </row>
    <row r="34" spans="1:35" x14ac:dyDescent="0.25">
      <c r="A34" s="64">
        <v>26</v>
      </c>
      <c r="B34" s="103" t="s">
        <v>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06" t="s">
        <v>73</v>
      </c>
      <c r="Q34" s="107">
        <v>14713734</v>
      </c>
      <c r="R34" s="61"/>
      <c r="S34" s="61"/>
      <c r="T34" s="61"/>
      <c r="U34" s="61"/>
      <c r="V34" s="61"/>
      <c r="W34" s="61"/>
      <c r="X34" s="107">
        <v>114261</v>
      </c>
      <c r="Y34" s="61"/>
      <c r="Z34" s="61"/>
      <c r="AA34" s="61"/>
      <c r="AB34" s="98">
        <v>0</v>
      </c>
      <c r="AC34" s="63">
        <v>114261</v>
      </c>
      <c r="AD34" s="71" t="s">
        <v>91</v>
      </c>
      <c r="AE34" s="61"/>
      <c r="AF34" s="61"/>
      <c r="AG34" s="61">
        <v>0</v>
      </c>
      <c r="AH34" s="61"/>
      <c r="AI34" s="61"/>
    </row>
    <row r="35" spans="1:35" x14ac:dyDescent="0.25">
      <c r="A35" s="64">
        <v>27</v>
      </c>
      <c r="B35" s="103" t="s">
        <v>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06" t="s">
        <v>74</v>
      </c>
      <c r="Q35" s="107">
        <v>4644290</v>
      </c>
      <c r="R35" s="61"/>
      <c r="S35" s="61"/>
      <c r="T35" s="61"/>
      <c r="U35" s="61"/>
      <c r="V35" s="61"/>
      <c r="W35" s="61"/>
      <c r="X35" s="107">
        <v>136122</v>
      </c>
      <c r="Y35" s="61"/>
      <c r="Z35" s="61"/>
      <c r="AA35" s="61"/>
      <c r="AB35" s="63">
        <v>136122</v>
      </c>
      <c r="AC35" s="98">
        <v>0</v>
      </c>
      <c r="AD35" s="71" t="s">
        <v>91</v>
      </c>
      <c r="AE35" s="61"/>
      <c r="AF35" s="61"/>
      <c r="AG35" s="61">
        <v>0</v>
      </c>
      <c r="AH35" s="61"/>
      <c r="AI35" s="61"/>
    </row>
    <row r="36" spans="1:35" x14ac:dyDescent="0.25">
      <c r="A36" s="64">
        <v>28</v>
      </c>
      <c r="B36" s="103" t="s">
        <v>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06" t="s">
        <v>75</v>
      </c>
      <c r="Q36" s="107">
        <v>7409040</v>
      </c>
      <c r="R36" s="61"/>
      <c r="S36" s="61"/>
      <c r="T36" s="61"/>
      <c r="U36" s="61"/>
      <c r="V36" s="61"/>
      <c r="W36" s="61"/>
      <c r="X36" s="107">
        <v>7409040</v>
      </c>
      <c r="Y36" s="61"/>
      <c r="Z36" s="61"/>
      <c r="AA36" s="61"/>
      <c r="AB36" s="63">
        <v>4932000</v>
      </c>
      <c r="AC36" s="63">
        <v>2477040</v>
      </c>
      <c r="AD36" s="71" t="s">
        <v>91</v>
      </c>
      <c r="AE36" s="61"/>
      <c r="AF36" s="61"/>
      <c r="AG36" s="61">
        <v>0</v>
      </c>
      <c r="AH36" s="61"/>
      <c r="AI36" s="61"/>
    </row>
    <row r="37" spans="1:35" x14ac:dyDescent="0.25">
      <c r="A37" s="64">
        <v>29</v>
      </c>
      <c r="B37" s="103" t="s">
        <v>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06" t="s">
        <v>76</v>
      </c>
      <c r="Q37" s="107">
        <v>8076330</v>
      </c>
      <c r="R37" s="61"/>
      <c r="S37" s="61"/>
      <c r="T37" s="61"/>
      <c r="U37" s="61"/>
      <c r="V37" s="61"/>
      <c r="W37" s="61"/>
      <c r="X37" s="107">
        <v>2477040</v>
      </c>
      <c r="Y37" s="61"/>
      <c r="Z37" s="61"/>
      <c r="AA37" s="61"/>
      <c r="AB37" s="63">
        <v>619260</v>
      </c>
      <c r="AC37" s="63">
        <v>1857780</v>
      </c>
      <c r="AD37" s="71" t="s">
        <v>91</v>
      </c>
      <c r="AE37" s="61"/>
      <c r="AF37" s="61"/>
      <c r="AG37" s="61">
        <v>0</v>
      </c>
      <c r="AH37" s="61"/>
      <c r="AI37" s="61"/>
    </row>
    <row r="38" spans="1:35" x14ac:dyDescent="0.25">
      <c r="A38" s="64">
        <v>30</v>
      </c>
      <c r="B38" s="103" t="s">
        <v>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06" t="s">
        <v>77</v>
      </c>
      <c r="Q38" s="107">
        <v>12193600</v>
      </c>
      <c r="R38" s="61"/>
      <c r="S38" s="61"/>
      <c r="T38" s="61"/>
      <c r="U38" s="61"/>
      <c r="V38" s="61"/>
      <c r="W38" s="61"/>
      <c r="X38" s="107">
        <v>90296</v>
      </c>
      <c r="Y38" s="61"/>
      <c r="Z38" s="61"/>
      <c r="AA38" s="61"/>
      <c r="AB38" s="63">
        <v>90296</v>
      </c>
      <c r="AC38" s="98">
        <v>0</v>
      </c>
      <c r="AD38" s="71" t="s">
        <v>91</v>
      </c>
      <c r="AE38" s="61"/>
      <c r="AF38" s="61"/>
      <c r="AG38" s="61">
        <v>0</v>
      </c>
      <c r="AH38" s="61"/>
      <c r="AI38" s="61"/>
    </row>
    <row r="39" spans="1:35" x14ac:dyDescent="0.25">
      <c r="A39" s="64">
        <v>31</v>
      </c>
      <c r="B39" s="103" t="s">
        <v>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06" t="s">
        <v>78</v>
      </c>
      <c r="Q39" s="107">
        <v>5051337</v>
      </c>
      <c r="R39" s="61"/>
      <c r="S39" s="61"/>
      <c r="T39" s="61"/>
      <c r="U39" s="61"/>
      <c r="V39" s="61"/>
      <c r="W39" s="61"/>
      <c r="X39" s="107">
        <v>5051337</v>
      </c>
      <c r="Y39" s="61"/>
      <c r="Z39" s="61"/>
      <c r="AA39" s="61"/>
      <c r="AB39" s="63"/>
      <c r="AC39" s="63">
        <v>5051337</v>
      </c>
      <c r="AD39" s="71" t="s">
        <v>91</v>
      </c>
      <c r="AE39" s="61"/>
      <c r="AF39" s="61"/>
      <c r="AG39" s="61">
        <v>0</v>
      </c>
      <c r="AH39" s="61"/>
      <c r="AI39" s="61"/>
    </row>
    <row r="40" spans="1:35" x14ac:dyDescent="0.25">
      <c r="A40" s="64">
        <v>32</v>
      </c>
      <c r="B40" s="103" t="s">
        <v>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06" t="s">
        <v>79</v>
      </c>
      <c r="Q40" s="107">
        <v>12828298</v>
      </c>
      <c r="R40" s="61"/>
      <c r="S40" s="61"/>
      <c r="T40" s="61"/>
      <c r="U40" s="61"/>
      <c r="V40" s="61"/>
      <c r="W40" s="61"/>
      <c r="X40" s="107">
        <v>79142</v>
      </c>
      <c r="Y40" s="61"/>
      <c r="Z40" s="61"/>
      <c r="AA40" s="61"/>
      <c r="AB40" s="63"/>
      <c r="AC40" s="63">
        <v>79142</v>
      </c>
      <c r="AD40" s="71" t="s">
        <v>92</v>
      </c>
      <c r="AE40" s="61"/>
      <c r="AF40" s="61"/>
      <c r="AG40" s="61">
        <v>0</v>
      </c>
      <c r="AH40" s="61"/>
      <c r="AI40" s="61"/>
    </row>
    <row r="41" spans="1:35" x14ac:dyDescent="0.25">
      <c r="A41" s="64">
        <v>33</v>
      </c>
      <c r="B41" s="103" t="s">
        <v>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06" t="s">
        <v>80</v>
      </c>
      <c r="Q41" s="107">
        <v>10020444</v>
      </c>
      <c r="R41" s="61"/>
      <c r="S41" s="61"/>
      <c r="T41" s="61"/>
      <c r="U41" s="61"/>
      <c r="V41" s="61"/>
      <c r="W41" s="61"/>
      <c r="X41" s="107">
        <v>35448</v>
      </c>
      <c r="Y41" s="61"/>
      <c r="Z41" s="61"/>
      <c r="AA41" s="61"/>
      <c r="AB41" s="63">
        <v>0</v>
      </c>
      <c r="AC41" s="63">
        <v>35448</v>
      </c>
      <c r="AD41" s="71" t="s">
        <v>93</v>
      </c>
      <c r="AE41" s="61"/>
      <c r="AF41" s="61"/>
      <c r="AG41" s="61">
        <v>0</v>
      </c>
      <c r="AH41" s="61"/>
      <c r="AI41" s="61"/>
    </row>
    <row r="42" spans="1:35" x14ac:dyDescent="0.25">
      <c r="A42" s="64">
        <v>34</v>
      </c>
      <c r="B42" s="103" t="s">
        <v>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06" t="s">
        <v>81</v>
      </c>
      <c r="Q42" s="107">
        <v>12828298</v>
      </c>
      <c r="R42" s="61"/>
      <c r="S42" s="61"/>
      <c r="T42" s="61"/>
      <c r="U42" s="61"/>
      <c r="V42" s="61"/>
      <c r="W42" s="61"/>
      <c r="X42" s="107">
        <v>79142</v>
      </c>
      <c r="Y42" s="61"/>
      <c r="Z42" s="61"/>
      <c r="AA42" s="61"/>
      <c r="AB42" s="63"/>
      <c r="AC42" s="63">
        <v>79142</v>
      </c>
      <c r="AD42" s="71" t="s">
        <v>93</v>
      </c>
      <c r="AE42" s="61"/>
      <c r="AF42" s="61"/>
      <c r="AG42" s="61">
        <v>0</v>
      </c>
      <c r="AH42" s="61"/>
      <c r="AI42" s="61"/>
    </row>
    <row r="43" spans="1:35" x14ac:dyDescent="0.25">
      <c r="A43" s="64">
        <v>35</v>
      </c>
      <c r="B43" s="103" t="s">
        <v>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06" t="s">
        <v>82</v>
      </c>
      <c r="Q43" s="107">
        <v>20805468</v>
      </c>
      <c r="R43" s="61"/>
      <c r="S43" s="61"/>
      <c r="T43" s="61"/>
      <c r="U43" s="61"/>
      <c r="V43" s="61"/>
      <c r="W43" s="61"/>
      <c r="X43" s="107">
        <v>20805468</v>
      </c>
      <c r="Y43" s="61"/>
      <c r="Z43" s="61"/>
      <c r="AA43" s="61"/>
      <c r="AB43" s="63">
        <v>20805468</v>
      </c>
      <c r="AC43" s="63"/>
      <c r="AD43" s="71" t="s">
        <v>93</v>
      </c>
      <c r="AE43" s="61"/>
      <c r="AF43" s="61"/>
      <c r="AG43" s="61">
        <v>0</v>
      </c>
      <c r="AH43" s="61"/>
      <c r="AI43" s="61"/>
    </row>
    <row r="44" spans="1:35" x14ac:dyDescent="0.25">
      <c r="A44" s="64">
        <v>36</v>
      </c>
      <c r="B44" s="103" t="s">
        <v>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06" t="s">
        <v>83</v>
      </c>
      <c r="Q44" s="107">
        <v>10102674</v>
      </c>
      <c r="R44" s="61"/>
      <c r="S44" s="61"/>
      <c r="T44" s="61"/>
      <c r="U44" s="61"/>
      <c r="V44" s="61"/>
      <c r="W44" s="61"/>
      <c r="X44" s="107">
        <v>10102674</v>
      </c>
      <c r="Y44" s="61"/>
      <c r="Z44" s="61"/>
      <c r="AA44" s="61"/>
      <c r="AB44" s="63"/>
      <c r="AC44" s="63">
        <v>10102674</v>
      </c>
      <c r="AD44" s="71" t="s">
        <v>93</v>
      </c>
      <c r="AE44" s="61"/>
      <c r="AF44" s="61"/>
      <c r="AG44" s="61">
        <v>0</v>
      </c>
      <c r="AH44" s="61"/>
      <c r="AI44" s="61"/>
    </row>
    <row r="45" spans="1:35" x14ac:dyDescent="0.25">
      <c r="A45" s="64">
        <v>37</v>
      </c>
      <c r="B45" s="103" t="s">
        <v>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06" t="s">
        <v>84</v>
      </c>
      <c r="Q45" s="107">
        <v>12828298</v>
      </c>
      <c r="R45" s="61"/>
      <c r="S45" s="61"/>
      <c r="T45" s="61"/>
      <c r="U45" s="61"/>
      <c r="V45" s="61"/>
      <c r="W45" s="61"/>
      <c r="X45" s="107">
        <v>221102</v>
      </c>
      <c r="Y45" s="61"/>
      <c r="Z45" s="61"/>
      <c r="AA45" s="61"/>
      <c r="AB45" s="63">
        <v>221102</v>
      </c>
      <c r="AC45" s="98">
        <v>0</v>
      </c>
      <c r="AD45" s="71" t="s">
        <v>94</v>
      </c>
      <c r="AE45" s="61"/>
      <c r="AF45" s="61"/>
      <c r="AG45" s="63">
        <v>221102</v>
      </c>
      <c r="AH45" s="61"/>
      <c r="AI45" s="61"/>
    </row>
    <row r="46" spans="1:35" x14ac:dyDescent="0.25">
      <c r="A46" s="64">
        <v>38</v>
      </c>
      <c r="B46" s="103" t="s">
        <v>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06" t="s">
        <v>85</v>
      </c>
      <c r="Q46" s="107">
        <v>446733</v>
      </c>
      <c r="R46" s="61"/>
      <c r="S46" s="61"/>
      <c r="T46" s="61"/>
      <c r="U46" s="61"/>
      <c r="V46" s="61"/>
      <c r="W46" s="61"/>
      <c r="X46" s="107">
        <v>69699</v>
      </c>
      <c r="Y46" s="61"/>
      <c r="Z46" s="61"/>
      <c r="AA46" s="61"/>
      <c r="AB46" s="63">
        <v>69699</v>
      </c>
      <c r="AC46" s="98">
        <v>0</v>
      </c>
      <c r="AD46" s="71" t="s">
        <v>95</v>
      </c>
      <c r="AE46" s="61"/>
      <c r="AF46" s="61"/>
      <c r="AG46" s="63">
        <v>69699</v>
      </c>
      <c r="AH46" s="61"/>
      <c r="AI46" s="61"/>
    </row>
    <row r="47" spans="1:35" x14ac:dyDescent="0.25">
      <c r="A47" s="64">
        <v>39</v>
      </c>
      <c r="B47" s="103" t="s">
        <v>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06" t="s">
        <v>86</v>
      </c>
      <c r="Q47" s="107">
        <v>10020444</v>
      </c>
      <c r="R47" s="61"/>
      <c r="S47" s="61"/>
      <c r="T47" s="61"/>
      <c r="U47" s="61"/>
      <c r="V47" s="61"/>
      <c r="W47" s="61"/>
      <c r="X47" s="107">
        <v>90648</v>
      </c>
      <c r="Y47" s="61"/>
      <c r="Z47" s="61"/>
      <c r="AA47" s="61"/>
      <c r="AB47" s="63">
        <v>90648</v>
      </c>
      <c r="AC47" s="98">
        <v>0</v>
      </c>
      <c r="AD47" s="71" t="s">
        <v>95</v>
      </c>
      <c r="AE47" s="61"/>
      <c r="AF47" s="61"/>
      <c r="AG47" s="63">
        <v>90648</v>
      </c>
      <c r="AH47" s="61"/>
      <c r="AI47" s="61"/>
    </row>
    <row r="48" spans="1:35" x14ac:dyDescent="0.25">
      <c r="A48" s="64">
        <v>40</v>
      </c>
      <c r="B48" s="103" t="s">
        <v>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06" t="s">
        <v>87</v>
      </c>
      <c r="Q48" s="107">
        <v>5010222</v>
      </c>
      <c r="R48" s="61"/>
      <c r="S48" s="61"/>
      <c r="T48" s="61"/>
      <c r="U48" s="61"/>
      <c r="V48" s="61"/>
      <c r="W48" s="61"/>
      <c r="X48" s="107">
        <v>45324</v>
      </c>
      <c r="Y48" s="61"/>
      <c r="Z48" s="61"/>
      <c r="AA48" s="61"/>
      <c r="AB48" s="63">
        <v>45324</v>
      </c>
      <c r="AC48" s="98">
        <v>0</v>
      </c>
      <c r="AD48" s="71" t="s">
        <v>95</v>
      </c>
      <c r="AE48" s="61"/>
      <c r="AF48" s="61"/>
      <c r="AG48" s="63">
        <v>45324</v>
      </c>
      <c r="AH48" s="61"/>
      <c r="AI48" s="61"/>
    </row>
    <row r="49" spans="1:35" x14ac:dyDescent="0.25">
      <c r="A49" s="64">
        <v>41</v>
      </c>
      <c r="B49" s="103" t="s">
        <v>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06" t="s">
        <v>88</v>
      </c>
      <c r="Q49" s="107">
        <v>8076330</v>
      </c>
      <c r="R49" s="61"/>
      <c r="S49" s="61"/>
      <c r="T49" s="61"/>
      <c r="U49" s="61"/>
      <c r="V49" s="61"/>
      <c r="W49" s="61"/>
      <c r="X49" s="107">
        <v>1857780</v>
      </c>
      <c r="Y49" s="61"/>
      <c r="Z49" s="61"/>
      <c r="AA49" s="61"/>
      <c r="AB49" s="63">
        <v>0</v>
      </c>
      <c r="AC49" s="63">
        <v>1857780</v>
      </c>
      <c r="AD49" s="71" t="s">
        <v>95</v>
      </c>
      <c r="AE49" s="61"/>
      <c r="AF49" s="61"/>
      <c r="AG49" s="63">
        <v>0</v>
      </c>
      <c r="AH49" s="61"/>
      <c r="AI49" s="61"/>
    </row>
    <row r="50" spans="1:35" x14ac:dyDescent="0.25">
      <c r="A50" s="64">
        <v>42</v>
      </c>
      <c r="B50" s="103" t="s">
        <v>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06" t="s">
        <v>89</v>
      </c>
      <c r="Q50" s="107">
        <v>646223</v>
      </c>
      <c r="R50" s="61"/>
      <c r="S50" s="61"/>
      <c r="T50" s="61"/>
      <c r="U50" s="61"/>
      <c r="V50" s="61"/>
      <c r="W50" s="61"/>
      <c r="X50" s="107">
        <v>646223</v>
      </c>
      <c r="Y50" s="61"/>
      <c r="Z50" s="61"/>
      <c r="AA50" s="61"/>
      <c r="AB50" s="63">
        <v>646223</v>
      </c>
      <c r="AC50" s="98">
        <v>0</v>
      </c>
      <c r="AD50" s="71" t="s">
        <v>96</v>
      </c>
      <c r="AE50" s="61"/>
      <c r="AF50" s="61"/>
      <c r="AG50" s="63">
        <v>646223</v>
      </c>
      <c r="AH50" s="61"/>
      <c r="AI50" s="61"/>
    </row>
    <row r="51" spans="1:35" x14ac:dyDescent="0.25">
      <c r="A51" s="64">
        <v>43</v>
      </c>
      <c r="B51" s="103" t="s">
        <v>4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06" t="s">
        <v>90</v>
      </c>
      <c r="Q51" s="107">
        <v>5010222</v>
      </c>
      <c r="R51" s="61"/>
      <c r="S51" s="61"/>
      <c r="T51" s="61"/>
      <c r="U51" s="61"/>
      <c r="V51" s="61"/>
      <c r="W51" s="61"/>
      <c r="X51" s="107">
        <v>45072</v>
      </c>
      <c r="Y51" s="61"/>
      <c r="Z51" s="61"/>
      <c r="AA51" s="61"/>
      <c r="AB51" s="63">
        <v>0</v>
      </c>
      <c r="AC51" s="63">
        <v>45072</v>
      </c>
      <c r="AD51" s="71" t="s">
        <v>97</v>
      </c>
      <c r="AE51" s="61"/>
      <c r="AF51" s="61"/>
      <c r="AG51" s="61">
        <v>0</v>
      </c>
      <c r="AH51" s="61"/>
      <c r="AI51" s="61"/>
    </row>
    <row r="52" spans="1:35" x14ac:dyDescent="0.25">
      <c r="Q52" s="40">
        <f>SUM(Q14:Q51)</f>
        <v>277419691</v>
      </c>
      <c r="X52" s="40">
        <v>106125624</v>
      </c>
      <c r="Y52" s="40"/>
      <c r="Z52" s="40"/>
      <c r="AA52" s="40"/>
      <c r="AB52" s="40">
        <f>SUM(AB14:AB51)</f>
        <v>66079798</v>
      </c>
      <c r="AC52" s="40">
        <f>SUM(AC14:AC51)</f>
        <v>40045826</v>
      </c>
      <c r="AG52" s="40">
        <f>SUM(AG9:AG51)</f>
        <v>9530410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01961-1196-4311-9922-A558EFAE423C}">
  <sheetPr codeName="Hoja3"/>
  <dimension ref="A1:AI11"/>
  <sheetViews>
    <sheetView zoomScale="98" zoomScaleNormal="98" workbookViewId="0">
      <pane ySplit="8" topLeftCell="A9" activePane="bottomLeft" state="frozen"/>
      <selection activeCell="N1" sqref="N1"/>
      <selection pane="bottomLeft" activeCell="AB11" sqref="AB11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5703125" bestFit="1" customWidth="1"/>
    <col min="29" max="29" width="15.28515625" customWidth="1"/>
    <col min="30" max="30" width="16.140625" customWidth="1"/>
    <col min="33" max="33" width="13.285156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20" t="s">
        <v>103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35" x14ac:dyDescent="0.25">
      <c r="A4" s="1" t="s">
        <v>2</v>
      </c>
    </row>
    <row r="5" spans="1:35" x14ac:dyDescent="0.25">
      <c r="A5" s="1" t="s">
        <v>47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05" customFormat="1" ht="30" x14ac:dyDescent="0.25">
      <c r="A9" s="126">
        <v>1</v>
      </c>
      <c r="B9" s="64" t="s">
        <v>106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58" t="s">
        <v>104</v>
      </c>
      <c r="Q9" s="121">
        <v>8342712</v>
      </c>
      <c r="R9" s="128"/>
      <c r="S9" s="128"/>
      <c r="T9" s="128"/>
      <c r="U9" s="128"/>
      <c r="V9" s="128"/>
      <c r="W9" s="128"/>
      <c r="X9" s="121">
        <v>8342712</v>
      </c>
      <c r="Y9" s="128"/>
      <c r="Z9" s="128"/>
      <c r="AA9" s="128"/>
      <c r="AB9" s="129">
        <v>7512712</v>
      </c>
      <c r="AC9" s="69">
        <v>830000</v>
      </c>
      <c r="AD9" s="123" t="s">
        <v>107</v>
      </c>
      <c r="AE9" s="65"/>
      <c r="AF9" s="65"/>
      <c r="AG9" s="129">
        <v>7512712</v>
      </c>
      <c r="AH9" s="65"/>
      <c r="AI9" s="65"/>
    </row>
    <row r="10" spans="1:35" s="105" customFormat="1" ht="30" x14ac:dyDescent="0.25">
      <c r="A10" s="64">
        <v>2</v>
      </c>
      <c r="B10" s="64" t="s">
        <v>106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58" t="s">
        <v>105</v>
      </c>
      <c r="Q10" s="121">
        <v>6796352</v>
      </c>
      <c r="R10" s="128"/>
      <c r="S10" s="128"/>
      <c r="T10" s="128"/>
      <c r="U10" s="128"/>
      <c r="V10" s="128"/>
      <c r="W10" s="128"/>
      <c r="X10" s="121">
        <v>6796352</v>
      </c>
      <c r="Y10" s="128"/>
      <c r="Z10" s="128"/>
      <c r="AA10" s="128"/>
      <c r="AB10" s="129">
        <v>6046352</v>
      </c>
      <c r="AC10" s="69">
        <v>750000</v>
      </c>
      <c r="AD10" s="123" t="s">
        <v>107</v>
      </c>
      <c r="AE10" s="65"/>
      <c r="AF10" s="65"/>
      <c r="AG10" s="129">
        <v>6046352</v>
      </c>
      <c r="AH10" s="65"/>
      <c r="AI10" s="65"/>
    </row>
    <row r="11" spans="1:35" x14ac:dyDescent="0.25">
      <c r="P11" s="15"/>
      <c r="Q11" s="40">
        <f>SUM(Q9:Q10)</f>
        <v>15139064</v>
      </c>
      <c r="X11" s="40">
        <f>SUM(X9:X10)</f>
        <v>15139064</v>
      </c>
      <c r="AB11" s="46">
        <f>SUM(AB9:AB10)</f>
        <v>13559064</v>
      </c>
      <c r="AC11" s="40">
        <f>SUM(AC9:AC10)</f>
        <v>1580000</v>
      </c>
      <c r="AG11" s="46">
        <f>SUM(AG9:AG10)</f>
        <v>13559064</v>
      </c>
    </row>
  </sheetData>
  <mergeCells count="3">
    <mergeCell ref="A7:O7"/>
    <mergeCell ref="P7:AG7"/>
    <mergeCell ref="A3:R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D5DC-1278-4EDA-B87C-6EFE4AC28EAC}">
  <sheetPr codeName="Hoja4"/>
  <dimension ref="A1:AI95"/>
  <sheetViews>
    <sheetView topLeftCell="P1" zoomScale="98" zoomScaleNormal="98" workbookViewId="0">
      <pane ySplit="8" topLeftCell="A87" activePane="bottomLeft" state="frozen"/>
      <selection activeCell="N1" sqref="N1"/>
      <selection pane="bottomLeft" activeCell="AB95" sqref="AB95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7.85546875" customWidth="1"/>
    <col min="33" max="33" width="11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108</v>
      </c>
    </row>
    <row r="4" spans="1:35" x14ac:dyDescent="0.25">
      <c r="A4" s="1" t="s">
        <v>2</v>
      </c>
    </row>
    <row r="5" spans="1:35" x14ac:dyDescent="0.25">
      <c r="A5" s="1" t="s">
        <v>47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x14ac:dyDescent="0.25">
      <c r="A9" s="28">
        <v>1</v>
      </c>
      <c r="B9" s="2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4" t="s">
        <v>109</v>
      </c>
      <c r="Q9" s="132">
        <v>27970106.5</v>
      </c>
      <c r="R9" s="26"/>
      <c r="S9" s="26"/>
      <c r="T9" s="26"/>
      <c r="U9" s="26"/>
      <c r="V9" s="26"/>
      <c r="W9" s="26"/>
      <c r="X9" s="101">
        <v>27970106.5</v>
      </c>
      <c r="Y9" s="26"/>
      <c r="Z9" s="26"/>
      <c r="AA9" s="26"/>
      <c r="AB9" s="26">
        <v>23774590</v>
      </c>
      <c r="AC9" s="102">
        <v>4195516.5</v>
      </c>
      <c r="AD9" s="131" t="s">
        <v>113</v>
      </c>
      <c r="AE9" s="37"/>
      <c r="AF9" s="20"/>
      <c r="AG9" s="27">
        <v>0</v>
      </c>
      <c r="AH9" s="20"/>
      <c r="AI9" s="20"/>
    </row>
    <row r="10" spans="1:35" x14ac:dyDescent="0.25">
      <c r="A10" s="17">
        <v>2</v>
      </c>
      <c r="B10" s="23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33" t="s">
        <v>110</v>
      </c>
      <c r="Q10" s="132">
        <v>187026</v>
      </c>
      <c r="R10" s="26"/>
      <c r="S10" s="26"/>
      <c r="T10" s="26"/>
      <c r="U10" s="26"/>
      <c r="V10" s="26"/>
      <c r="W10" s="26"/>
      <c r="X10" s="101">
        <v>187026</v>
      </c>
      <c r="Y10" s="26"/>
      <c r="Z10" s="26"/>
      <c r="AA10" s="26"/>
      <c r="AB10" s="26">
        <v>158972</v>
      </c>
      <c r="AC10" s="102">
        <v>28054</v>
      </c>
      <c r="AD10" s="131" t="s">
        <v>113</v>
      </c>
      <c r="AE10" s="37"/>
      <c r="AF10" s="20"/>
      <c r="AG10" s="27">
        <v>0</v>
      </c>
      <c r="AH10" s="20"/>
      <c r="AI10" s="20"/>
    </row>
    <row r="11" spans="1:35" x14ac:dyDescent="0.25">
      <c r="A11" s="28">
        <v>3</v>
      </c>
      <c r="B11" s="23" t="s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3" t="s">
        <v>111</v>
      </c>
      <c r="Q11" s="132">
        <v>864361</v>
      </c>
      <c r="R11" s="2"/>
      <c r="S11" s="2"/>
      <c r="T11" s="2"/>
      <c r="U11" s="2"/>
      <c r="V11" s="2"/>
      <c r="W11" s="2"/>
      <c r="X11" s="101">
        <v>864361</v>
      </c>
      <c r="Y11" s="2"/>
      <c r="Z11" s="2"/>
      <c r="AA11" s="2"/>
      <c r="AB11" s="2">
        <v>743351</v>
      </c>
      <c r="AC11" s="102">
        <v>121010</v>
      </c>
      <c r="AD11" s="131" t="s">
        <v>113</v>
      </c>
      <c r="AE11" s="61"/>
      <c r="AF11" s="2"/>
      <c r="AG11" s="27">
        <v>0</v>
      </c>
      <c r="AH11" s="2"/>
      <c r="AI11" s="2"/>
    </row>
    <row r="12" spans="1:35" x14ac:dyDescent="0.25">
      <c r="A12" s="17">
        <v>4</v>
      </c>
      <c r="B12" s="23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3" t="s">
        <v>112</v>
      </c>
      <c r="Q12" s="132">
        <v>1237095</v>
      </c>
      <c r="R12" s="2"/>
      <c r="S12" s="2"/>
      <c r="T12" s="2"/>
      <c r="U12" s="2"/>
      <c r="V12" s="2"/>
      <c r="W12" s="2"/>
      <c r="X12" s="101">
        <v>1237095</v>
      </c>
      <c r="Y12" s="2"/>
      <c r="Z12" s="2"/>
      <c r="AA12" s="2"/>
      <c r="AB12" s="2">
        <v>1051531</v>
      </c>
      <c r="AC12" s="102">
        <v>185564</v>
      </c>
      <c r="AD12" s="131" t="s">
        <v>113</v>
      </c>
      <c r="AE12" s="61"/>
      <c r="AF12" s="2"/>
      <c r="AG12" s="27">
        <v>0</v>
      </c>
      <c r="AH12" s="2"/>
      <c r="AI12" s="2"/>
    </row>
    <row r="13" spans="1:35" ht="18.75" customHeight="1" x14ac:dyDescent="0.25">
      <c r="A13" s="28">
        <v>5</v>
      </c>
      <c r="B13" s="23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34" t="s">
        <v>114</v>
      </c>
      <c r="Q13" s="70">
        <v>17821</v>
      </c>
      <c r="R13" s="2"/>
      <c r="S13" s="2"/>
      <c r="T13" s="2"/>
      <c r="U13" s="2"/>
      <c r="V13" s="2"/>
      <c r="W13" s="2"/>
      <c r="X13" s="101">
        <v>17821</v>
      </c>
      <c r="Y13" s="2"/>
      <c r="Z13" s="2"/>
      <c r="AA13" s="2"/>
      <c r="AB13" s="50">
        <v>17821</v>
      </c>
      <c r="AC13" s="135">
        <v>0</v>
      </c>
      <c r="AD13" s="138" t="s">
        <v>194</v>
      </c>
      <c r="AE13" s="130"/>
      <c r="AF13" s="2"/>
      <c r="AG13" s="27">
        <v>0</v>
      </c>
      <c r="AH13" s="2"/>
      <c r="AI13" s="2"/>
    </row>
    <row r="14" spans="1:35" ht="18.75" customHeight="1" x14ac:dyDescent="0.25">
      <c r="A14" s="17">
        <v>6</v>
      </c>
      <c r="B14" s="23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34" t="s">
        <v>115</v>
      </c>
      <c r="Q14" s="70">
        <v>46005</v>
      </c>
      <c r="R14" s="2"/>
      <c r="S14" s="2"/>
      <c r="T14" s="2"/>
      <c r="U14" s="2"/>
      <c r="V14" s="2"/>
      <c r="W14" s="2"/>
      <c r="X14" s="101">
        <v>46005</v>
      </c>
      <c r="Y14" s="2"/>
      <c r="Z14" s="2"/>
      <c r="AA14" s="2"/>
      <c r="AB14" s="50">
        <v>46005</v>
      </c>
      <c r="AC14" s="122">
        <v>0</v>
      </c>
      <c r="AD14" s="138" t="s">
        <v>194</v>
      </c>
      <c r="AE14" s="2"/>
      <c r="AF14" s="2"/>
      <c r="AG14" s="27">
        <v>0</v>
      </c>
      <c r="AH14" s="2"/>
      <c r="AI14" s="2"/>
    </row>
    <row r="15" spans="1:35" ht="18.75" customHeight="1" x14ac:dyDescent="0.25">
      <c r="A15" s="28">
        <v>7</v>
      </c>
      <c r="B15" s="23" t="s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4" t="s">
        <v>116</v>
      </c>
      <c r="Q15" s="70">
        <v>404002</v>
      </c>
      <c r="R15" s="2"/>
      <c r="S15" s="2"/>
      <c r="T15" s="2"/>
      <c r="U15" s="2"/>
      <c r="V15" s="2"/>
      <c r="W15" s="2"/>
      <c r="X15" s="101">
        <v>404002</v>
      </c>
      <c r="Y15" s="2"/>
      <c r="Z15" s="2"/>
      <c r="AA15" s="2"/>
      <c r="AB15" s="50">
        <v>319002</v>
      </c>
      <c r="AC15" s="122">
        <v>85000</v>
      </c>
      <c r="AD15" s="138" t="s">
        <v>194</v>
      </c>
      <c r="AE15" s="2"/>
      <c r="AF15" s="2"/>
      <c r="AG15" s="27">
        <v>0</v>
      </c>
      <c r="AH15" s="2"/>
      <c r="AI15" s="2"/>
    </row>
    <row r="16" spans="1:35" ht="18.75" customHeight="1" x14ac:dyDescent="0.25">
      <c r="A16" s="17">
        <v>8</v>
      </c>
      <c r="B16" s="23" t="s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34" t="s">
        <v>117</v>
      </c>
      <c r="Q16" s="70">
        <v>72478</v>
      </c>
      <c r="R16" s="2"/>
      <c r="S16" s="2"/>
      <c r="T16" s="2"/>
      <c r="U16" s="2"/>
      <c r="V16" s="2"/>
      <c r="W16" s="2"/>
      <c r="X16" s="101">
        <v>72478</v>
      </c>
      <c r="Y16" s="2"/>
      <c r="Z16" s="2"/>
      <c r="AA16" s="2"/>
      <c r="AB16" s="50">
        <v>72478</v>
      </c>
      <c r="AC16" s="122">
        <v>0</v>
      </c>
      <c r="AD16" s="138" t="s">
        <v>194</v>
      </c>
      <c r="AE16" s="2"/>
      <c r="AF16" s="2"/>
      <c r="AG16" s="27">
        <v>0</v>
      </c>
      <c r="AH16" s="2"/>
      <c r="AI16" s="2"/>
    </row>
    <row r="17" spans="1:35" ht="18.75" customHeight="1" x14ac:dyDescent="0.25">
      <c r="A17" s="28">
        <v>9</v>
      </c>
      <c r="B17" s="23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34" t="s">
        <v>118</v>
      </c>
      <c r="Q17" s="70">
        <v>54397</v>
      </c>
      <c r="R17" s="2"/>
      <c r="S17" s="2"/>
      <c r="T17" s="2"/>
      <c r="U17" s="2"/>
      <c r="V17" s="2"/>
      <c r="W17" s="2"/>
      <c r="X17" s="101">
        <v>54397</v>
      </c>
      <c r="Y17" s="2"/>
      <c r="Z17" s="2"/>
      <c r="AA17" s="2"/>
      <c r="AB17" s="50">
        <v>39397</v>
      </c>
      <c r="AC17" s="122">
        <v>15000</v>
      </c>
      <c r="AD17" s="138" t="s">
        <v>194</v>
      </c>
      <c r="AE17" s="2"/>
      <c r="AF17" s="2"/>
      <c r="AG17" s="27">
        <v>0</v>
      </c>
      <c r="AH17" s="2"/>
      <c r="AI17" s="2"/>
    </row>
    <row r="18" spans="1:35" ht="18.75" customHeight="1" x14ac:dyDescent="0.25">
      <c r="A18" s="17">
        <v>10</v>
      </c>
      <c r="B18" s="48" t="s">
        <v>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34" t="s">
        <v>119</v>
      </c>
      <c r="Q18" s="100">
        <v>219317</v>
      </c>
      <c r="R18" s="49"/>
      <c r="S18" s="49"/>
      <c r="T18" s="49"/>
      <c r="U18" s="49"/>
      <c r="V18" s="49"/>
      <c r="W18" s="49"/>
      <c r="X18" s="101">
        <v>219317</v>
      </c>
      <c r="Y18" s="49"/>
      <c r="Z18" s="49"/>
      <c r="AA18" s="49"/>
      <c r="AB18" s="137">
        <v>169317</v>
      </c>
      <c r="AC18" s="136">
        <v>50000</v>
      </c>
      <c r="AD18" s="138" t="s">
        <v>194</v>
      </c>
      <c r="AE18" s="49"/>
      <c r="AF18" s="49"/>
      <c r="AG18" s="27">
        <v>0</v>
      </c>
      <c r="AH18" s="49"/>
      <c r="AI18" s="49"/>
    </row>
    <row r="19" spans="1:35" ht="18.75" customHeight="1" x14ac:dyDescent="0.25">
      <c r="A19" s="28">
        <v>11</v>
      </c>
      <c r="B19" s="23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34" t="s">
        <v>120</v>
      </c>
      <c r="Q19" s="100">
        <v>71760</v>
      </c>
      <c r="R19" s="2"/>
      <c r="S19" s="2"/>
      <c r="T19" s="2"/>
      <c r="U19" s="2"/>
      <c r="V19" s="2"/>
      <c r="W19" s="2"/>
      <c r="X19" s="101">
        <v>71760</v>
      </c>
      <c r="Y19" s="2"/>
      <c r="Z19" s="2"/>
      <c r="AA19" s="2"/>
      <c r="AB19" s="50">
        <v>71760</v>
      </c>
      <c r="AC19" s="122">
        <v>0</v>
      </c>
      <c r="AD19" s="138" t="s">
        <v>194</v>
      </c>
      <c r="AE19" s="2"/>
      <c r="AF19" s="2"/>
      <c r="AG19" s="27">
        <v>0</v>
      </c>
      <c r="AH19" s="2"/>
      <c r="AI19" s="2"/>
    </row>
    <row r="20" spans="1:35" ht="18.75" customHeight="1" x14ac:dyDescent="0.25">
      <c r="A20" s="17">
        <v>12</v>
      </c>
      <c r="B20" s="23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34" t="s">
        <v>121</v>
      </c>
      <c r="Q20" s="100">
        <v>379647</v>
      </c>
      <c r="R20" s="2"/>
      <c r="S20" s="2"/>
      <c r="T20" s="2"/>
      <c r="U20" s="2"/>
      <c r="V20" s="2"/>
      <c r="W20" s="2"/>
      <c r="X20" s="101">
        <v>379647</v>
      </c>
      <c r="Y20" s="2"/>
      <c r="Z20" s="2"/>
      <c r="AA20" s="2"/>
      <c r="AB20" s="50">
        <v>379647</v>
      </c>
      <c r="AC20" s="122">
        <v>0</v>
      </c>
      <c r="AD20" s="138" t="s">
        <v>194</v>
      </c>
      <c r="AE20" s="2"/>
      <c r="AF20" s="2"/>
      <c r="AG20" s="27">
        <v>0</v>
      </c>
      <c r="AH20" s="2"/>
      <c r="AI20" s="2"/>
    </row>
    <row r="21" spans="1:35" x14ac:dyDescent="0.25">
      <c r="A21" s="28">
        <v>13</v>
      </c>
      <c r="B21" s="23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34" t="s">
        <v>122</v>
      </c>
      <c r="Q21" s="100">
        <v>401940</v>
      </c>
      <c r="R21" s="2"/>
      <c r="S21" s="2"/>
      <c r="T21" s="2"/>
      <c r="U21" s="2"/>
      <c r="V21" s="2"/>
      <c r="W21" s="2"/>
      <c r="X21" s="101">
        <v>401940</v>
      </c>
      <c r="Y21" s="2"/>
      <c r="Z21" s="2"/>
      <c r="AA21" s="2"/>
      <c r="AB21" s="50">
        <v>401940</v>
      </c>
      <c r="AC21" s="63">
        <v>0</v>
      </c>
      <c r="AD21" s="138" t="s">
        <v>194</v>
      </c>
      <c r="AE21" s="2"/>
      <c r="AF21" s="2"/>
      <c r="AG21" s="27">
        <v>0</v>
      </c>
      <c r="AH21" s="2"/>
      <c r="AI21" s="2"/>
    </row>
    <row r="22" spans="1:35" x14ac:dyDescent="0.25">
      <c r="A22" s="17">
        <v>14</v>
      </c>
      <c r="B22" s="23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34" t="s">
        <v>123</v>
      </c>
      <c r="Q22" s="100">
        <v>120412</v>
      </c>
      <c r="R22" s="2"/>
      <c r="S22" s="2"/>
      <c r="T22" s="2"/>
      <c r="U22" s="2"/>
      <c r="V22" s="2"/>
      <c r="W22" s="2"/>
      <c r="X22" s="100">
        <v>120412</v>
      </c>
      <c r="Y22" s="2"/>
      <c r="Z22" s="2"/>
      <c r="AA22" s="2"/>
      <c r="AB22" s="50">
        <v>120412</v>
      </c>
      <c r="AC22" s="61">
        <v>0</v>
      </c>
      <c r="AD22" s="138" t="s">
        <v>195</v>
      </c>
      <c r="AE22" s="2"/>
      <c r="AF22" s="2"/>
      <c r="AG22" s="27">
        <v>0</v>
      </c>
      <c r="AH22" s="2"/>
      <c r="AI22" s="2"/>
    </row>
    <row r="23" spans="1:35" x14ac:dyDescent="0.25">
      <c r="A23" s="28">
        <v>15</v>
      </c>
      <c r="B23" s="23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34" t="s">
        <v>124</v>
      </c>
      <c r="Q23" s="100">
        <v>689533</v>
      </c>
      <c r="R23" s="2"/>
      <c r="S23" s="2"/>
      <c r="T23" s="2"/>
      <c r="U23" s="2"/>
      <c r="V23" s="2"/>
      <c r="W23" s="2"/>
      <c r="X23" s="100">
        <v>689533</v>
      </c>
      <c r="Y23" s="2"/>
      <c r="Z23" s="2"/>
      <c r="AA23" s="2"/>
      <c r="AB23" s="50">
        <v>0</v>
      </c>
      <c r="AC23" s="61">
        <v>689533</v>
      </c>
      <c r="AD23" s="138" t="s">
        <v>195</v>
      </c>
      <c r="AE23" s="2"/>
      <c r="AF23" s="2"/>
      <c r="AG23" s="27">
        <v>0</v>
      </c>
      <c r="AH23" s="2"/>
      <c r="AI23" s="2"/>
    </row>
    <row r="24" spans="1:35" x14ac:dyDescent="0.25">
      <c r="A24" s="17">
        <v>16</v>
      </c>
      <c r="B24" s="23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34" t="s">
        <v>125</v>
      </c>
      <c r="Q24" s="100">
        <v>136645</v>
      </c>
      <c r="R24" s="2"/>
      <c r="S24" s="2"/>
      <c r="T24" s="2"/>
      <c r="U24" s="2"/>
      <c r="V24" s="2"/>
      <c r="W24" s="2"/>
      <c r="X24" s="100">
        <v>136645</v>
      </c>
      <c r="Y24" s="2"/>
      <c r="Z24" s="2"/>
      <c r="AA24" s="2"/>
      <c r="AB24" s="50">
        <v>136645</v>
      </c>
      <c r="AC24" s="61">
        <v>0</v>
      </c>
      <c r="AD24" s="138" t="s">
        <v>195</v>
      </c>
      <c r="AE24" s="2"/>
      <c r="AF24" s="2"/>
      <c r="AG24" s="27">
        <v>0</v>
      </c>
      <c r="AH24" s="2"/>
      <c r="AI24" s="2"/>
    </row>
    <row r="25" spans="1:35" x14ac:dyDescent="0.25">
      <c r="A25" s="28">
        <v>17</v>
      </c>
      <c r="B25" s="23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34" t="s">
        <v>126</v>
      </c>
      <c r="Q25" s="100">
        <v>72478</v>
      </c>
      <c r="R25" s="2"/>
      <c r="S25" s="2"/>
      <c r="T25" s="2"/>
      <c r="U25" s="2"/>
      <c r="V25" s="2"/>
      <c r="W25" s="2"/>
      <c r="X25" s="100">
        <v>72478</v>
      </c>
      <c r="Y25" s="2"/>
      <c r="Z25" s="2"/>
      <c r="AA25" s="2"/>
      <c r="AB25" s="50">
        <v>72478</v>
      </c>
      <c r="AC25" s="61">
        <v>0</v>
      </c>
      <c r="AD25" s="138" t="s">
        <v>195</v>
      </c>
      <c r="AE25" s="2"/>
      <c r="AF25" s="2"/>
      <c r="AG25" s="27">
        <v>0</v>
      </c>
      <c r="AH25" s="2"/>
      <c r="AI25" s="2"/>
    </row>
    <row r="26" spans="1:35" x14ac:dyDescent="0.25">
      <c r="A26" s="17">
        <v>18</v>
      </c>
      <c r="B26" s="23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34" t="s">
        <v>127</v>
      </c>
      <c r="Q26" s="100">
        <v>85081</v>
      </c>
      <c r="R26" s="2"/>
      <c r="S26" s="2"/>
      <c r="T26" s="2"/>
      <c r="U26" s="2"/>
      <c r="V26" s="2"/>
      <c r="W26" s="2"/>
      <c r="X26" s="100">
        <v>85081</v>
      </c>
      <c r="Y26" s="2"/>
      <c r="Z26" s="2"/>
      <c r="AA26" s="2"/>
      <c r="AB26" s="50">
        <v>85081</v>
      </c>
      <c r="AC26" s="61">
        <v>0</v>
      </c>
      <c r="AD26" s="138" t="s">
        <v>195</v>
      </c>
      <c r="AE26" s="2"/>
      <c r="AF26" s="2"/>
      <c r="AG26" s="27">
        <v>0</v>
      </c>
      <c r="AH26" s="2"/>
      <c r="AI26" s="2"/>
    </row>
    <row r="27" spans="1:35" x14ac:dyDescent="0.25">
      <c r="A27" s="28">
        <v>19</v>
      </c>
      <c r="B27" s="23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34" t="s">
        <v>128</v>
      </c>
      <c r="Q27" s="100">
        <v>2834669</v>
      </c>
      <c r="R27" s="2"/>
      <c r="S27" s="2"/>
      <c r="T27" s="2"/>
      <c r="U27" s="2"/>
      <c r="V27" s="2"/>
      <c r="W27" s="2"/>
      <c r="X27" s="100">
        <v>2834669</v>
      </c>
      <c r="Y27" s="2"/>
      <c r="Z27" s="2"/>
      <c r="AA27" s="2"/>
      <c r="AB27" s="50">
        <v>2581089</v>
      </c>
      <c r="AC27" s="61">
        <v>253580</v>
      </c>
      <c r="AD27" s="138" t="s">
        <v>195</v>
      </c>
      <c r="AE27" s="2"/>
      <c r="AF27" s="2"/>
      <c r="AG27" s="27">
        <v>0</v>
      </c>
      <c r="AH27" s="2"/>
      <c r="AI27" s="2"/>
    </row>
    <row r="28" spans="1:35" x14ac:dyDescent="0.25">
      <c r="A28" s="17">
        <v>20</v>
      </c>
      <c r="B28" s="23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34" t="s">
        <v>129</v>
      </c>
      <c r="Q28" s="100">
        <v>501292</v>
      </c>
      <c r="R28" s="2"/>
      <c r="S28" s="2"/>
      <c r="T28" s="2"/>
      <c r="U28" s="2"/>
      <c r="V28" s="2"/>
      <c r="W28" s="2"/>
      <c r="X28" s="100">
        <v>501292</v>
      </c>
      <c r="Y28" s="2"/>
      <c r="Z28" s="2"/>
      <c r="AA28" s="2"/>
      <c r="AB28" s="50">
        <v>501292</v>
      </c>
      <c r="AC28" s="61">
        <v>0</v>
      </c>
      <c r="AD28" s="138" t="s">
        <v>195</v>
      </c>
      <c r="AE28" s="2"/>
      <c r="AF28" s="2"/>
      <c r="AG28" s="27">
        <v>0</v>
      </c>
      <c r="AH28" s="2"/>
      <c r="AI28" s="2"/>
    </row>
    <row r="29" spans="1:35" x14ac:dyDescent="0.25">
      <c r="A29" s="28">
        <v>21</v>
      </c>
      <c r="B29" s="23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34" t="s">
        <v>130</v>
      </c>
      <c r="Q29" s="100">
        <v>71840</v>
      </c>
      <c r="R29" s="2"/>
      <c r="S29" s="2"/>
      <c r="T29" s="2"/>
      <c r="U29" s="2"/>
      <c r="V29" s="2"/>
      <c r="W29" s="2"/>
      <c r="X29" s="100">
        <v>71840</v>
      </c>
      <c r="Y29" s="2"/>
      <c r="Z29" s="2"/>
      <c r="AA29" s="2"/>
      <c r="AB29" s="50">
        <v>71840</v>
      </c>
      <c r="AC29" s="61">
        <v>0</v>
      </c>
      <c r="AD29" s="138" t="s">
        <v>195</v>
      </c>
      <c r="AE29" s="2"/>
      <c r="AF29" s="2"/>
      <c r="AG29" s="27">
        <v>0</v>
      </c>
      <c r="AH29" s="2"/>
      <c r="AI29" s="2"/>
    </row>
    <row r="30" spans="1:35" x14ac:dyDescent="0.25">
      <c r="A30" s="17">
        <v>22</v>
      </c>
      <c r="B30" s="23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34" t="s">
        <v>131</v>
      </c>
      <c r="Q30" s="100">
        <v>266931</v>
      </c>
      <c r="R30" s="2"/>
      <c r="S30" s="2"/>
      <c r="T30" s="2"/>
      <c r="U30" s="2"/>
      <c r="V30" s="2"/>
      <c r="W30" s="2"/>
      <c r="X30" s="100">
        <v>266931</v>
      </c>
      <c r="Y30" s="2"/>
      <c r="Z30" s="2"/>
      <c r="AA30" s="2"/>
      <c r="AB30" s="50">
        <v>266931</v>
      </c>
      <c r="AC30" s="61">
        <v>0</v>
      </c>
      <c r="AD30" s="138" t="s">
        <v>195</v>
      </c>
      <c r="AE30" s="2"/>
      <c r="AF30" s="2"/>
      <c r="AG30" s="27">
        <v>0</v>
      </c>
      <c r="AH30" s="2"/>
      <c r="AI30" s="2"/>
    </row>
    <row r="31" spans="1:35" x14ac:dyDescent="0.25">
      <c r="A31" s="28">
        <v>23</v>
      </c>
      <c r="B31" s="23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34" t="s">
        <v>132</v>
      </c>
      <c r="Q31" s="100">
        <v>1394255</v>
      </c>
      <c r="R31" s="2"/>
      <c r="S31" s="2"/>
      <c r="T31" s="2"/>
      <c r="U31" s="2"/>
      <c r="V31" s="2"/>
      <c r="W31" s="2"/>
      <c r="X31" s="102">
        <v>1394255</v>
      </c>
      <c r="Y31" s="2"/>
      <c r="Z31" s="2"/>
      <c r="AA31" s="2"/>
      <c r="AB31" s="50">
        <v>0</v>
      </c>
      <c r="AC31" s="61">
        <v>1394255</v>
      </c>
      <c r="AD31" s="138" t="s">
        <v>196</v>
      </c>
      <c r="AE31" s="2"/>
      <c r="AF31" s="2"/>
      <c r="AG31" s="27">
        <v>0</v>
      </c>
      <c r="AH31" s="2"/>
      <c r="AI31" s="2"/>
    </row>
    <row r="32" spans="1:35" x14ac:dyDescent="0.25">
      <c r="A32" s="17">
        <v>24</v>
      </c>
      <c r="B32" s="23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4" t="s">
        <v>133</v>
      </c>
      <c r="Q32" s="100">
        <v>19203680</v>
      </c>
      <c r="R32" s="2"/>
      <c r="S32" s="2"/>
      <c r="T32" s="2"/>
      <c r="U32" s="2"/>
      <c r="V32" s="2"/>
      <c r="W32" s="2"/>
      <c r="X32" s="102">
        <v>19203680</v>
      </c>
      <c r="Y32" s="2"/>
      <c r="Z32" s="2"/>
      <c r="AA32" s="2"/>
      <c r="AB32" s="50">
        <v>15562944</v>
      </c>
      <c r="AC32" s="61">
        <v>3640736</v>
      </c>
      <c r="AD32" s="138" t="s">
        <v>196</v>
      </c>
      <c r="AE32" s="2"/>
      <c r="AF32" s="2"/>
      <c r="AG32" s="27">
        <v>0</v>
      </c>
      <c r="AH32" s="2"/>
      <c r="AI32" s="2"/>
    </row>
    <row r="33" spans="1:35" x14ac:dyDescent="0.25">
      <c r="A33" s="28">
        <v>25</v>
      </c>
      <c r="B33" s="23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34" t="s">
        <v>134</v>
      </c>
      <c r="Q33" s="100">
        <v>72564</v>
      </c>
      <c r="R33" s="2"/>
      <c r="S33" s="2"/>
      <c r="T33" s="2"/>
      <c r="U33" s="2"/>
      <c r="V33" s="2"/>
      <c r="W33" s="2"/>
      <c r="X33" s="102">
        <v>72564</v>
      </c>
      <c r="Y33" s="2"/>
      <c r="Z33" s="2"/>
      <c r="AA33" s="2"/>
      <c r="AB33" s="50">
        <v>62564</v>
      </c>
      <c r="AC33" s="61">
        <v>10000</v>
      </c>
      <c r="AD33" s="138" t="s">
        <v>196</v>
      </c>
      <c r="AE33" s="2"/>
      <c r="AF33" s="2"/>
      <c r="AG33" s="27">
        <v>0</v>
      </c>
      <c r="AH33" s="2"/>
      <c r="AI33" s="2"/>
    </row>
    <row r="34" spans="1:35" x14ac:dyDescent="0.25">
      <c r="A34" s="17">
        <v>26</v>
      </c>
      <c r="B34" s="23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4" t="s">
        <v>135</v>
      </c>
      <c r="Q34" s="100">
        <v>38068</v>
      </c>
      <c r="R34" s="2"/>
      <c r="S34" s="2"/>
      <c r="T34" s="2"/>
      <c r="U34" s="2"/>
      <c r="V34" s="2"/>
      <c r="W34" s="2"/>
      <c r="X34" s="102">
        <v>38068</v>
      </c>
      <c r="Y34" s="2"/>
      <c r="Z34" s="2"/>
      <c r="AA34" s="2"/>
      <c r="AB34" s="50">
        <v>38068</v>
      </c>
      <c r="AC34" s="61">
        <v>0</v>
      </c>
      <c r="AD34" s="138" t="s">
        <v>196</v>
      </c>
      <c r="AE34" s="2"/>
      <c r="AF34" s="2"/>
      <c r="AG34" s="27">
        <v>0</v>
      </c>
      <c r="AH34" s="2"/>
      <c r="AI34" s="2"/>
    </row>
    <row r="35" spans="1:35" x14ac:dyDescent="0.25">
      <c r="A35" s="28">
        <v>27</v>
      </c>
      <c r="B35" s="23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4" t="s">
        <v>136</v>
      </c>
      <c r="Q35" s="100">
        <v>46982</v>
      </c>
      <c r="R35" s="2"/>
      <c r="S35" s="2"/>
      <c r="T35" s="2"/>
      <c r="U35" s="2"/>
      <c r="V35" s="2"/>
      <c r="W35" s="2"/>
      <c r="X35" s="102">
        <v>46982</v>
      </c>
      <c r="Y35" s="2"/>
      <c r="Z35" s="2"/>
      <c r="AA35" s="2"/>
      <c r="AB35" s="50">
        <v>44094</v>
      </c>
      <c r="AC35" s="61">
        <v>2888</v>
      </c>
      <c r="AD35" s="138" t="s">
        <v>196</v>
      </c>
      <c r="AE35" s="2"/>
      <c r="AF35" s="2"/>
      <c r="AG35" s="27">
        <v>0</v>
      </c>
      <c r="AH35" s="2"/>
      <c r="AI35" s="2"/>
    </row>
    <row r="36" spans="1:35" x14ac:dyDescent="0.25">
      <c r="A36" s="17">
        <v>28</v>
      </c>
      <c r="B36" s="23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4" t="s">
        <v>137</v>
      </c>
      <c r="Q36" s="100">
        <v>35023</v>
      </c>
      <c r="R36" s="2"/>
      <c r="S36" s="2"/>
      <c r="T36" s="2"/>
      <c r="U36" s="2"/>
      <c r="V36" s="2"/>
      <c r="W36" s="2"/>
      <c r="X36" s="102">
        <v>35023</v>
      </c>
      <c r="Y36" s="2"/>
      <c r="Z36" s="2"/>
      <c r="AA36" s="2"/>
      <c r="AB36" s="50">
        <v>26713</v>
      </c>
      <c r="AC36" s="61">
        <v>8310</v>
      </c>
      <c r="AD36" s="138" t="s">
        <v>196</v>
      </c>
      <c r="AE36" s="2"/>
      <c r="AF36" s="2"/>
      <c r="AG36" s="27">
        <v>0</v>
      </c>
      <c r="AH36" s="2"/>
      <c r="AI36" s="2"/>
    </row>
    <row r="37" spans="1:35" x14ac:dyDescent="0.25">
      <c r="A37" s="28">
        <v>29</v>
      </c>
      <c r="B37" s="23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4" t="s">
        <v>138</v>
      </c>
      <c r="Q37" s="100">
        <v>18384</v>
      </c>
      <c r="R37" s="2"/>
      <c r="S37" s="2"/>
      <c r="T37" s="2"/>
      <c r="U37" s="2"/>
      <c r="V37" s="2"/>
      <c r="W37" s="2"/>
      <c r="X37" s="102">
        <v>18384</v>
      </c>
      <c r="Y37" s="2"/>
      <c r="Z37" s="2"/>
      <c r="AA37" s="2"/>
      <c r="AB37" s="50">
        <v>18000</v>
      </c>
      <c r="AC37" s="61">
        <v>384</v>
      </c>
      <c r="AD37" s="138" t="s">
        <v>196</v>
      </c>
      <c r="AE37" s="2"/>
      <c r="AF37" s="2"/>
      <c r="AG37" s="27">
        <v>0</v>
      </c>
      <c r="AH37" s="2"/>
      <c r="AI37" s="2"/>
    </row>
    <row r="38" spans="1:35" x14ac:dyDescent="0.25">
      <c r="A38" s="17">
        <v>30</v>
      </c>
      <c r="B38" s="23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4" t="s">
        <v>139</v>
      </c>
      <c r="Q38" s="100">
        <v>20796810</v>
      </c>
      <c r="R38" s="2"/>
      <c r="S38" s="2"/>
      <c r="T38" s="2"/>
      <c r="U38" s="2"/>
      <c r="V38" s="2"/>
      <c r="W38" s="2"/>
      <c r="X38" s="102">
        <v>20796810</v>
      </c>
      <c r="Y38" s="2"/>
      <c r="Z38" s="2"/>
      <c r="AA38" s="2"/>
      <c r="AB38" s="50">
        <v>17770730</v>
      </c>
      <c r="AC38" s="61">
        <v>3026080</v>
      </c>
      <c r="AD38" s="138" t="s">
        <v>196</v>
      </c>
      <c r="AE38" s="2"/>
      <c r="AF38" s="2"/>
      <c r="AG38" s="27">
        <v>0</v>
      </c>
      <c r="AH38" s="2"/>
      <c r="AI38" s="2"/>
    </row>
    <row r="39" spans="1:35" x14ac:dyDescent="0.25">
      <c r="A39" s="28">
        <v>31</v>
      </c>
      <c r="B39" s="23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4" t="s">
        <v>140</v>
      </c>
      <c r="Q39" s="100">
        <v>117200</v>
      </c>
      <c r="R39" s="2"/>
      <c r="S39" s="2"/>
      <c r="T39" s="2"/>
      <c r="U39" s="2"/>
      <c r="V39" s="2"/>
      <c r="W39" s="2"/>
      <c r="X39" s="102">
        <v>117200</v>
      </c>
      <c r="Y39" s="2"/>
      <c r="Z39" s="2"/>
      <c r="AA39" s="2"/>
      <c r="AB39" s="50">
        <v>92200</v>
      </c>
      <c r="AC39" s="61">
        <v>25000</v>
      </c>
      <c r="AD39" s="138" t="s">
        <v>196</v>
      </c>
      <c r="AE39" s="2"/>
      <c r="AF39" s="2"/>
      <c r="AG39" s="27">
        <v>0</v>
      </c>
      <c r="AH39" s="2"/>
      <c r="AI39" s="2"/>
    </row>
    <row r="40" spans="1:35" x14ac:dyDescent="0.25">
      <c r="A40" s="17">
        <v>32</v>
      </c>
      <c r="B40" s="23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34" t="s">
        <v>141</v>
      </c>
      <c r="Q40" s="100">
        <v>11400</v>
      </c>
      <c r="R40" s="2"/>
      <c r="S40" s="2"/>
      <c r="T40" s="2"/>
      <c r="U40" s="2"/>
      <c r="V40" s="2"/>
      <c r="W40" s="2"/>
      <c r="X40" s="102">
        <v>11400</v>
      </c>
      <c r="Y40" s="2"/>
      <c r="Z40" s="2"/>
      <c r="AA40" s="2"/>
      <c r="AB40" s="50">
        <v>7900</v>
      </c>
      <c r="AC40" s="61">
        <v>3500</v>
      </c>
      <c r="AD40" s="138" t="s">
        <v>196</v>
      </c>
      <c r="AE40" s="2"/>
      <c r="AF40" s="2"/>
      <c r="AG40" s="27">
        <v>0</v>
      </c>
      <c r="AH40" s="2"/>
      <c r="AI40" s="2"/>
    </row>
    <row r="41" spans="1:35" x14ac:dyDescent="0.25">
      <c r="A41" s="28">
        <v>33</v>
      </c>
      <c r="B41" s="23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4" t="s">
        <v>142</v>
      </c>
      <c r="Q41" s="100">
        <v>2786</v>
      </c>
      <c r="R41" s="2"/>
      <c r="S41" s="2"/>
      <c r="T41" s="2"/>
      <c r="U41" s="2"/>
      <c r="V41" s="2"/>
      <c r="W41" s="2"/>
      <c r="X41" s="102">
        <v>2786</v>
      </c>
      <c r="Y41" s="2"/>
      <c r="Z41" s="2"/>
      <c r="AA41" s="2"/>
      <c r="AB41" s="50">
        <v>1393</v>
      </c>
      <c r="AC41" s="61">
        <v>1393</v>
      </c>
      <c r="AD41" s="138" t="s">
        <v>196</v>
      </c>
      <c r="AE41" s="2"/>
      <c r="AF41" s="2"/>
      <c r="AG41" s="27">
        <v>0</v>
      </c>
      <c r="AH41" s="2"/>
      <c r="AI41" s="2"/>
    </row>
    <row r="42" spans="1:35" x14ac:dyDescent="0.25">
      <c r="A42" s="17">
        <v>34</v>
      </c>
      <c r="B42" s="23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34" t="s">
        <v>143</v>
      </c>
      <c r="Q42" s="100">
        <v>49990</v>
      </c>
      <c r="R42" s="2"/>
      <c r="S42" s="2"/>
      <c r="T42" s="2"/>
      <c r="U42" s="2"/>
      <c r="V42" s="2"/>
      <c r="W42" s="2"/>
      <c r="X42" s="102">
        <v>49990</v>
      </c>
      <c r="Y42" s="2"/>
      <c r="Z42" s="2"/>
      <c r="AA42" s="2"/>
      <c r="AB42" s="50">
        <v>44447</v>
      </c>
      <c r="AC42" s="61">
        <v>5543</v>
      </c>
      <c r="AD42" s="138" t="s">
        <v>196</v>
      </c>
      <c r="AE42" s="2"/>
      <c r="AF42" s="2"/>
      <c r="AG42" s="27">
        <v>0</v>
      </c>
      <c r="AH42" s="2"/>
      <c r="AI42" s="2"/>
    </row>
    <row r="43" spans="1:35" x14ac:dyDescent="0.25">
      <c r="A43" s="28">
        <v>35</v>
      </c>
      <c r="B43" s="23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4" t="s">
        <v>144</v>
      </c>
      <c r="Q43" s="100">
        <v>25374</v>
      </c>
      <c r="R43" s="2"/>
      <c r="S43" s="2"/>
      <c r="T43" s="2"/>
      <c r="U43" s="2"/>
      <c r="V43" s="2"/>
      <c r="W43" s="2"/>
      <c r="X43" s="102">
        <v>25374</v>
      </c>
      <c r="Y43" s="2"/>
      <c r="Z43" s="2"/>
      <c r="AA43" s="2"/>
      <c r="AB43" s="50">
        <v>20374</v>
      </c>
      <c r="AC43" s="61">
        <v>5000</v>
      </c>
      <c r="AD43" s="138" t="s">
        <v>196</v>
      </c>
      <c r="AE43" s="2"/>
      <c r="AF43" s="2"/>
      <c r="AG43" s="27">
        <v>0</v>
      </c>
      <c r="AH43" s="2"/>
      <c r="AI43" s="2"/>
    </row>
    <row r="44" spans="1:35" x14ac:dyDescent="0.25">
      <c r="A44" s="17">
        <v>36</v>
      </c>
      <c r="B44" s="23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34" t="s">
        <v>145</v>
      </c>
      <c r="Q44" s="100">
        <v>94523</v>
      </c>
      <c r="R44" s="2"/>
      <c r="S44" s="2"/>
      <c r="T44" s="2"/>
      <c r="U44" s="2"/>
      <c r="V44" s="2"/>
      <c r="W44" s="2"/>
      <c r="X44" s="102">
        <v>94523</v>
      </c>
      <c r="Y44" s="2"/>
      <c r="Z44" s="2"/>
      <c r="AA44" s="2"/>
      <c r="AB44" s="50">
        <v>69523</v>
      </c>
      <c r="AC44" s="61">
        <v>25000</v>
      </c>
      <c r="AD44" s="138" t="s">
        <v>196</v>
      </c>
      <c r="AE44" s="2"/>
      <c r="AF44" s="2"/>
      <c r="AG44" s="27">
        <v>0</v>
      </c>
      <c r="AH44" s="2"/>
      <c r="AI44" s="2"/>
    </row>
    <row r="45" spans="1:35" x14ac:dyDescent="0.25">
      <c r="A45" s="28">
        <v>37</v>
      </c>
      <c r="B45" s="23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34" t="s">
        <v>146</v>
      </c>
      <c r="Q45" s="100">
        <v>62861</v>
      </c>
      <c r="R45" s="2"/>
      <c r="S45" s="2"/>
      <c r="T45" s="2"/>
      <c r="U45" s="2"/>
      <c r="V45" s="2"/>
      <c r="W45" s="2"/>
      <c r="X45" s="102">
        <v>62861</v>
      </c>
      <c r="Y45" s="2"/>
      <c r="Z45" s="2"/>
      <c r="AA45" s="2"/>
      <c r="AB45" s="50">
        <v>54861</v>
      </c>
      <c r="AC45" s="61">
        <v>8000</v>
      </c>
      <c r="AD45" s="138" t="s">
        <v>196</v>
      </c>
      <c r="AE45" s="2"/>
      <c r="AF45" s="2"/>
      <c r="AG45" s="27">
        <v>0</v>
      </c>
      <c r="AH45" s="2"/>
      <c r="AI45" s="2"/>
    </row>
    <row r="46" spans="1:35" x14ac:dyDescent="0.25">
      <c r="A46" s="17">
        <v>38</v>
      </c>
      <c r="B46" s="23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34" t="s">
        <v>147</v>
      </c>
      <c r="Q46" s="100">
        <v>314703</v>
      </c>
      <c r="R46" s="2"/>
      <c r="S46" s="2"/>
      <c r="T46" s="2"/>
      <c r="U46" s="2"/>
      <c r="V46" s="2"/>
      <c r="W46" s="2"/>
      <c r="X46" s="102">
        <v>314703</v>
      </c>
      <c r="Y46" s="2"/>
      <c r="Z46" s="2"/>
      <c r="AA46" s="2"/>
      <c r="AB46" s="50">
        <v>263730</v>
      </c>
      <c r="AC46" s="61">
        <v>50973</v>
      </c>
      <c r="AD46" s="138" t="s">
        <v>196</v>
      </c>
      <c r="AE46" s="2"/>
      <c r="AF46" s="2"/>
      <c r="AG46" s="27">
        <v>0</v>
      </c>
      <c r="AH46" s="2"/>
      <c r="AI46" s="2"/>
    </row>
    <row r="47" spans="1:35" x14ac:dyDescent="0.25">
      <c r="A47" s="28">
        <v>39</v>
      </c>
      <c r="B47" s="23" t="s"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34" t="s">
        <v>148</v>
      </c>
      <c r="Q47" s="100">
        <v>1021899</v>
      </c>
      <c r="R47" s="2"/>
      <c r="S47" s="2"/>
      <c r="T47" s="2"/>
      <c r="U47" s="2"/>
      <c r="V47" s="2"/>
      <c r="W47" s="2"/>
      <c r="X47" s="102">
        <v>1021899</v>
      </c>
      <c r="Y47" s="2"/>
      <c r="Z47" s="2"/>
      <c r="AA47" s="2"/>
      <c r="AB47" s="50">
        <v>794105</v>
      </c>
      <c r="AC47" s="61">
        <v>227794</v>
      </c>
      <c r="AD47" s="138" t="s">
        <v>196</v>
      </c>
      <c r="AE47" s="2"/>
      <c r="AF47" s="2"/>
      <c r="AG47" s="27">
        <v>0</v>
      </c>
      <c r="AH47" s="2"/>
      <c r="AI47" s="2"/>
    </row>
    <row r="48" spans="1:35" x14ac:dyDescent="0.25">
      <c r="A48" s="17">
        <v>40</v>
      </c>
      <c r="B48" s="23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34" t="s">
        <v>149</v>
      </c>
      <c r="Q48" s="100">
        <v>152768</v>
      </c>
      <c r="R48" s="2"/>
      <c r="S48" s="2"/>
      <c r="T48" s="2"/>
      <c r="U48" s="2"/>
      <c r="V48" s="2"/>
      <c r="W48" s="2"/>
      <c r="X48" s="102">
        <v>152768</v>
      </c>
      <c r="Y48" s="2"/>
      <c r="Z48" s="2"/>
      <c r="AA48" s="2"/>
      <c r="AB48" s="50">
        <v>117768</v>
      </c>
      <c r="AC48" s="61">
        <v>35000</v>
      </c>
      <c r="AD48" s="138" t="s">
        <v>196</v>
      </c>
      <c r="AE48" s="2"/>
      <c r="AF48" s="2"/>
      <c r="AG48" s="27">
        <v>0</v>
      </c>
      <c r="AH48" s="2"/>
      <c r="AI48" s="2"/>
    </row>
    <row r="49" spans="1:35" x14ac:dyDescent="0.25">
      <c r="A49" s="28">
        <v>41</v>
      </c>
      <c r="B49" s="23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34" t="s">
        <v>150</v>
      </c>
      <c r="Q49" s="100">
        <v>95659</v>
      </c>
      <c r="R49" s="2"/>
      <c r="S49" s="2"/>
      <c r="T49" s="2"/>
      <c r="U49" s="2"/>
      <c r="V49" s="2"/>
      <c r="W49" s="2"/>
      <c r="X49" s="102">
        <v>95659</v>
      </c>
      <c r="Y49" s="2"/>
      <c r="Z49" s="2"/>
      <c r="AA49" s="2"/>
      <c r="AB49" s="50">
        <v>77659</v>
      </c>
      <c r="AC49" s="61">
        <v>18000</v>
      </c>
      <c r="AD49" s="138" t="s">
        <v>196</v>
      </c>
      <c r="AE49" s="2"/>
      <c r="AF49" s="2"/>
      <c r="AG49" s="27">
        <v>0</v>
      </c>
      <c r="AH49" s="2"/>
      <c r="AI49" s="2"/>
    </row>
    <row r="50" spans="1:35" x14ac:dyDescent="0.25">
      <c r="A50" s="17">
        <v>42</v>
      </c>
      <c r="B50" s="23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34" t="s">
        <v>151</v>
      </c>
      <c r="Q50" s="100">
        <v>855408</v>
      </c>
      <c r="R50" s="2"/>
      <c r="S50" s="2"/>
      <c r="T50" s="2"/>
      <c r="U50" s="2"/>
      <c r="V50" s="2"/>
      <c r="W50" s="2"/>
      <c r="X50" s="102">
        <v>855408</v>
      </c>
      <c r="Y50" s="2"/>
      <c r="Z50" s="2"/>
      <c r="AA50" s="2"/>
      <c r="AB50" s="50">
        <v>698313</v>
      </c>
      <c r="AC50" s="61">
        <v>157095</v>
      </c>
      <c r="AD50" s="138" t="s">
        <v>196</v>
      </c>
      <c r="AE50" s="2"/>
      <c r="AF50" s="2"/>
      <c r="AG50" s="27">
        <v>0</v>
      </c>
      <c r="AH50" s="2"/>
      <c r="AI50" s="2"/>
    </row>
    <row r="51" spans="1:35" x14ac:dyDescent="0.25">
      <c r="A51" s="28">
        <v>43</v>
      </c>
      <c r="B51" s="23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4" t="s">
        <v>152</v>
      </c>
      <c r="Q51" s="100">
        <v>370104</v>
      </c>
      <c r="R51" s="2"/>
      <c r="S51" s="2"/>
      <c r="T51" s="2"/>
      <c r="U51" s="2"/>
      <c r="V51" s="2"/>
      <c r="W51" s="2"/>
      <c r="X51" s="102">
        <v>370104</v>
      </c>
      <c r="Y51" s="2"/>
      <c r="Z51" s="2"/>
      <c r="AA51" s="2"/>
      <c r="AB51" s="50">
        <v>297104</v>
      </c>
      <c r="AC51" s="61">
        <v>73000</v>
      </c>
      <c r="AD51" s="138" t="s">
        <v>196</v>
      </c>
      <c r="AE51" s="2"/>
      <c r="AF51" s="2"/>
      <c r="AG51" s="27">
        <v>0</v>
      </c>
      <c r="AH51" s="2"/>
      <c r="AI51" s="2"/>
    </row>
    <row r="52" spans="1:35" x14ac:dyDescent="0.25">
      <c r="A52" s="17">
        <v>44</v>
      </c>
      <c r="B52" s="23" t="s">
        <v>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34" t="s">
        <v>153</v>
      </c>
      <c r="Q52" s="100">
        <v>1006520</v>
      </c>
      <c r="R52" s="2"/>
      <c r="S52" s="2"/>
      <c r="T52" s="2"/>
      <c r="U52" s="2"/>
      <c r="V52" s="2"/>
      <c r="W52" s="2"/>
      <c r="X52" s="102">
        <v>1006520</v>
      </c>
      <c r="Y52" s="2"/>
      <c r="Z52" s="2"/>
      <c r="AA52" s="2"/>
      <c r="AB52" s="50">
        <v>776520</v>
      </c>
      <c r="AC52" s="61">
        <v>230000</v>
      </c>
      <c r="AD52" s="138" t="s">
        <v>196</v>
      </c>
      <c r="AE52" s="2"/>
      <c r="AF52" s="2"/>
      <c r="AG52" s="27">
        <v>0</v>
      </c>
      <c r="AH52" s="2"/>
      <c r="AI52" s="2"/>
    </row>
    <row r="53" spans="1:35" x14ac:dyDescent="0.25">
      <c r="A53" s="28">
        <v>45</v>
      </c>
      <c r="B53" s="23" t="s">
        <v>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4" t="s">
        <v>154</v>
      </c>
      <c r="Q53" s="100">
        <v>105950</v>
      </c>
      <c r="R53" s="2"/>
      <c r="S53" s="2"/>
      <c r="T53" s="2"/>
      <c r="U53" s="2"/>
      <c r="V53" s="2"/>
      <c r="W53" s="2"/>
      <c r="X53" s="102">
        <v>105950</v>
      </c>
      <c r="Y53" s="2"/>
      <c r="Z53" s="2"/>
      <c r="AA53" s="2"/>
      <c r="AB53" s="50">
        <v>86950</v>
      </c>
      <c r="AC53" s="61">
        <v>19000</v>
      </c>
      <c r="AD53" s="138" t="s">
        <v>196</v>
      </c>
      <c r="AE53" s="2"/>
      <c r="AF53" s="2"/>
      <c r="AG53" s="27">
        <v>0</v>
      </c>
      <c r="AH53" s="2"/>
      <c r="AI53" s="2"/>
    </row>
    <row r="54" spans="1:35" x14ac:dyDescent="0.25">
      <c r="A54" s="17">
        <v>46</v>
      </c>
      <c r="B54" s="23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34" t="s">
        <v>155</v>
      </c>
      <c r="Q54" s="100">
        <v>28550</v>
      </c>
      <c r="R54" s="2"/>
      <c r="S54" s="2"/>
      <c r="T54" s="2"/>
      <c r="U54" s="2"/>
      <c r="V54" s="2"/>
      <c r="W54" s="2"/>
      <c r="X54" s="102">
        <v>28550</v>
      </c>
      <c r="Y54" s="2"/>
      <c r="Z54" s="2"/>
      <c r="AA54" s="2"/>
      <c r="AB54" s="50">
        <v>21750</v>
      </c>
      <c r="AC54" s="61">
        <v>6800</v>
      </c>
      <c r="AD54" s="138" t="s">
        <v>196</v>
      </c>
      <c r="AE54" s="2"/>
      <c r="AF54" s="2"/>
      <c r="AG54" s="27">
        <v>0</v>
      </c>
      <c r="AH54" s="2"/>
      <c r="AI54" s="2"/>
    </row>
    <row r="55" spans="1:35" x14ac:dyDescent="0.25">
      <c r="A55" s="28">
        <v>47</v>
      </c>
      <c r="B55" s="2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34" t="s">
        <v>156</v>
      </c>
      <c r="Q55" s="100">
        <v>1714900</v>
      </c>
      <c r="R55" s="2"/>
      <c r="S55" s="2"/>
      <c r="T55" s="2"/>
      <c r="U55" s="2"/>
      <c r="V55" s="2"/>
      <c r="W55" s="2"/>
      <c r="X55" s="102">
        <v>1714900</v>
      </c>
      <c r="Y55" s="2"/>
      <c r="Z55" s="2"/>
      <c r="AA55" s="2"/>
      <c r="AB55" s="50">
        <v>1434900</v>
      </c>
      <c r="AC55" s="61">
        <v>280000</v>
      </c>
      <c r="AD55" s="138" t="s">
        <v>196</v>
      </c>
      <c r="AE55" s="2"/>
      <c r="AF55" s="2"/>
      <c r="AG55" s="27">
        <v>0</v>
      </c>
      <c r="AH55" s="2"/>
      <c r="AI55" s="2"/>
    </row>
    <row r="56" spans="1:35" x14ac:dyDescent="0.25">
      <c r="A56" s="17">
        <v>48</v>
      </c>
      <c r="B56" s="23" t="s">
        <v>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34" t="s">
        <v>157</v>
      </c>
      <c r="Q56" s="100">
        <v>57988</v>
      </c>
      <c r="R56" s="2"/>
      <c r="S56" s="2"/>
      <c r="T56" s="2"/>
      <c r="U56" s="2"/>
      <c r="V56" s="2"/>
      <c r="W56" s="2"/>
      <c r="X56" s="102">
        <v>57988</v>
      </c>
      <c r="Y56" s="2"/>
      <c r="Z56" s="2"/>
      <c r="AA56" s="2"/>
      <c r="AB56" s="50">
        <v>48188</v>
      </c>
      <c r="AC56" s="61">
        <v>9800</v>
      </c>
      <c r="AD56" s="138" t="s">
        <v>196</v>
      </c>
      <c r="AE56" s="2"/>
      <c r="AF56" s="2"/>
      <c r="AG56" s="27">
        <v>0</v>
      </c>
      <c r="AH56" s="2"/>
      <c r="AI56" s="2"/>
    </row>
    <row r="57" spans="1:35" x14ac:dyDescent="0.25">
      <c r="A57" s="28">
        <v>49</v>
      </c>
      <c r="B57" s="23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4" t="s">
        <v>158</v>
      </c>
      <c r="Q57" s="100">
        <v>105950</v>
      </c>
      <c r="R57" s="2"/>
      <c r="S57" s="2"/>
      <c r="T57" s="2"/>
      <c r="U57" s="2"/>
      <c r="V57" s="2"/>
      <c r="W57" s="2"/>
      <c r="X57" s="102">
        <v>105950</v>
      </c>
      <c r="Y57" s="2"/>
      <c r="Z57" s="2"/>
      <c r="AA57" s="2"/>
      <c r="AB57" s="50">
        <v>83950</v>
      </c>
      <c r="AC57" s="61">
        <v>22000</v>
      </c>
      <c r="AD57" s="138" t="s">
        <v>196</v>
      </c>
      <c r="AE57" s="2"/>
      <c r="AF57" s="2"/>
      <c r="AG57" s="27">
        <v>0</v>
      </c>
      <c r="AH57" s="2"/>
      <c r="AI57" s="2"/>
    </row>
    <row r="58" spans="1:35" x14ac:dyDescent="0.25">
      <c r="A58" s="17">
        <v>50</v>
      </c>
      <c r="B58" s="2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4" t="s">
        <v>159</v>
      </c>
      <c r="Q58" s="100">
        <v>953550</v>
      </c>
      <c r="R58" s="2"/>
      <c r="S58" s="2"/>
      <c r="T58" s="2"/>
      <c r="U58" s="2"/>
      <c r="V58" s="2"/>
      <c r="W58" s="2"/>
      <c r="X58" s="102">
        <v>953550</v>
      </c>
      <c r="Y58" s="2"/>
      <c r="Z58" s="2"/>
      <c r="AA58" s="2"/>
      <c r="AB58" s="50">
        <v>773550</v>
      </c>
      <c r="AC58" s="61">
        <v>180000</v>
      </c>
      <c r="AD58" s="138" t="s">
        <v>196</v>
      </c>
      <c r="AE58" s="2"/>
      <c r="AF58" s="2"/>
      <c r="AG58" s="27">
        <v>0</v>
      </c>
      <c r="AH58" s="2"/>
      <c r="AI58" s="2"/>
    </row>
    <row r="59" spans="1:35" x14ac:dyDescent="0.25">
      <c r="A59" s="28">
        <v>51</v>
      </c>
      <c r="B59" s="23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4" t="s">
        <v>160</v>
      </c>
      <c r="Q59" s="100">
        <v>185052</v>
      </c>
      <c r="R59" s="2"/>
      <c r="S59" s="2"/>
      <c r="T59" s="2"/>
      <c r="U59" s="2"/>
      <c r="V59" s="2"/>
      <c r="W59" s="2"/>
      <c r="X59" s="102">
        <v>185052</v>
      </c>
      <c r="Y59" s="2"/>
      <c r="Z59" s="2"/>
      <c r="AA59" s="2"/>
      <c r="AB59" s="50">
        <v>170115</v>
      </c>
      <c r="AC59" s="61">
        <v>14937</v>
      </c>
      <c r="AD59" s="138" t="s">
        <v>196</v>
      </c>
      <c r="AE59" s="2"/>
      <c r="AF59" s="2"/>
      <c r="AG59" s="27">
        <v>0</v>
      </c>
      <c r="AH59" s="2"/>
      <c r="AI59" s="2"/>
    </row>
    <row r="60" spans="1:35" x14ac:dyDescent="0.25">
      <c r="A60" s="17">
        <v>52</v>
      </c>
      <c r="B60" s="23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4" t="s">
        <v>161</v>
      </c>
      <c r="Q60" s="100">
        <v>28994</v>
      </c>
      <c r="R60" s="2"/>
      <c r="S60" s="2"/>
      <c r="T60" s="2"/>
      <c r="U60" s="2"/>
      <c r="V60" s="2"/>
      <c r="W60" s="2"/>
      <c r="X60" s="102">
        <v>28994</v>
      </c>
      <c r="Y60" s="2"/>
      <c r="Z60" s="2"/>
      <c r="AA60" s="2"/>
      <c r="AB60" s="50">
        <v>22194</v>
      </c>
      <c r="AC60" s="61">
        <v>6800</v>
      </c>
      <c r="AD60" s="138" t="s">
        <v>196</v>
      </c>
      <c r="AE60" s="2"/>
      <c r="AF60" s="2"/>
      <c r="AG60" s="27">
        <v>0</v>
      </c>
      <c r="AH60" s="2"/>
      <c r="AI60" s="2"/>
    </row>
    <row r="61" spans="1:35" x14ac:dyDescent="0.25">
      <c r="A61" s="28">
        <v>53</v>
      </c>
      <c r="B61" s="23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34" t="s">
        <v>162</v>
      </c>
      <c r="Q61" s="100">
        <v>27544</v>
      </c>
      <c r="R61" s="2"/>
      <c r="S61" s="2"/>
      <c r="T61" s="2"/>
      <c r="U61" s="2"/>
      <c r="V61" s="2"/>
      <c r="W61" s="2"/>
      <c r="X61" s="102">
        <v>27544</v>
      </c>
      <c r="Y61" s="2"/>
      <c r="Z61" s="2"/>
      <c r="AA61" s="2"/>
      <c r="AB61" s="50">
        <v>20744</v>
      </c>
      <c r="AC61" s="61">
        <v>6800</v>
      </c>
      <c r="AD61" s="138" t="s">
        <v>196</v>
      </c>
      <c r="AE61" s="2"/>
      <c r="AF61" s="2"/>
      <c r="AG61" s="27">
        <v>0</v>
      </c>
      <c r="AH61" s="2"/>
      <c r="AI61" s="2"/>
    </row>
    <row r="62" spans="1:35" x14ac:dyDescent="0.25">
      <c r="A62" s="17">
        <v>54</v>
      </c>
      <c r="B62" s="23" t="s">
        <v>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34" t="s">
        <v>163</v>
      </c>
      <c r="Q62" s="100">
        <v>27544</v>
      </c>
      <c r="R62" s="2"/>
      <c r="S62" s="2"/>
      <c r="T62" s="2"/>
      <c r="U62" s="2"/>
      <c r="V62" s="2"/>
      <c r="W62" s="2"/>
      <c r="X62" s="102">
        <v>27544</v>
      </c>
      <c r="Y62" s="2"/>
      <c r="Z62" s="2"/>
      <c r="AA62" s="2"/>
      <c r="AB62" s="50">
        <v>20744</v>
      </c>
      <c r="AC62" s="61">
        <v>6800</v>
      </c>
      <c r="AD62" s="138" t="s">
        <v>196</v>
      </c>
      <c r="AE62" s="2"/>
      <c r="AF62" s="2"/>
      <c r="AG62" s="27">
        <v>0</v>
      </c>
      <c r="AH62" s="2"/>
      <c r="AI62" s="2"/>
    </row>
    <row r="63" spans="1:35" x14ac:dyDescent="0.25">
      <c r="A63" s="28">
        <v>55</v>
      </c>
      <c r="B63" s="23" t="s"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34" t="s">
        <v>164</v>
      </c>
      <c r="Q63" s="100">
        <v>55088</v>
      </c>
      <c r="R63" s="2"/>
      <c r="S63" s="2"/>
      <c r="T63" s="2"/>
      <c r="U63" s="2"/>
      <c r="V63" s="2"/>
      <c r="W63" s="2"/>
      <c r="X63" s="102">
        <v>55088</v>
      </c>
      <c r="Y63" s="2"/>
      <c r="Z63" s="2"/>
      <c r="AA63" s="2"/>
      <c r="AB63" s="50">
        <v>43088</v>
      </c>
      <c r="AC63" s="61">
        <v>12000</v>
      </c>
      <c r="AD63" s="138" t="s">
        <v>196</v>
      </c>
      <c r="AE63" s="2"/>
      <c r="AF63" s="2"/>
      <c r="AG63" s="27">
        <v>0</v>
      </c>
      <c r="AH63" s="2"/>
      <c r="AI63" s="2"/>
    </row>
    <row r="64" spans="1:35" x14ac:dyDescent="0.25">
      <c r="A64" s="17">
        <v>56</v>
      </c>
      <c r="B64" s="23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4" t="s">
        <v>165</v>
      </c>
      <c r="Q64" s="100">
        <v>27544</v>
      </c>
      <c r="R64" s="2"/>
      <c r="S64" s="2"/>
      <c r="T64" s="2"/>
      <c r="U64" s="2"/>
      <c r="V64" s="2"/>
      <c r="W64" s="2"/>
      <c r="X64" s="102">
        <v>27544</v>
      </c>
      <c r="Y64" s="2"/>
      <c r="Z64" s="2"/>
      <c r="AA64" s="2"/>
      <c r="AB64" s="50">
        <v>20744</v>
      </c>
      <c r="AC64" s="61">
        <v>6800</v>
      </c>
      <c r="AD64" s="138" t="s">
        <v>196</v>
      </c>
      <c r="AE64" s="2"/>
      <c r="AF64" s="2"/>
      <c r="AG64" s="27">
        <v>0</v>
      </c>
      <c r="AH64" s="2"/>
      <c r="AI64" s="2"/>
    </row>
    <row r="65" spans="1:35" x14ac:dyDescent="0.25">
      <c r="A65" s="28">
        <v>57</v>
      </c>
      <c r="B65" s="23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4" t="s">
        <v>166</v>
      </c>
      <c r="Q65" s="100">
        <v>317850</v>
      </c>
      <c r="R65" s="2"/>
      <c r="S65" s="2"/>
      <c r="T65" s="2"/>
      <c r="U65" s="2"/>
      <c r="V65" s="2"/>
      <c r="W65" s="2"/>
      <c r="X65" s="102">
        <v>317850</v>
      </c>
      <c r="Y65" s="2"/>
      <c r="Z65" s="2"/>
      <c r="AA65" s="2"/>
      <c r="AB65" s="50">
        <v>265850</v>
      </c>
      <c r="AC65" s="61">
        <v>52000</v>
      </c>
      <c r="AD65" s="138" t="s">
        <v>196</v>
      </c>
      <c r="AE65" s="2"/>
      <c r="AF65" s="2"/>
      <c r="AG65" s="27">
        <v>0</v>
      </c>
      <c r="AH65" s="2"/>
      <c r="AI65" s="2"/>
    </row>
    <row r="66" spans="1:35" x14ac:dyDescent="0.25">
      <c r="A66" s="17">
        <v>58</v>
      </c>
      <c r="B66" s="23" t="s">
        <v>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34" t="s">
        <v>167</v>
      </c>
      <c r="Q66" s="100">
        <v>6067740</v>
      </c>
      <c r="R66" s="2"/>
      <c r="S66" s="2"/>
      <c r="T66" s="2"/>
      <c r="U66" s="2"/>
      <c r="V66" s="2"/>
      <c r="W66" s="2"/>
      <c r="X66" s="102">
        <v>6067740</v>
      </c>
      <c r="Y66" s="2"/>
      <c r="Z66" s="2"/>
      <c r="AA66" s="2"/>
      <c r="AB66" s="50">
        <v>5061268</v>
      </c>
      <c r="AC66" s="61">
        <v>1006472</v>
      </c>
      <c r="AD66" s="138" t="s">
        <v>196</v>
      </c>
      <c r="AE66" s="2"/>
      <c r="AF66" s="2"/>
      <c r="AG66" s="27">
        <v>0</v>
      </c>
      <c r="AH66" s="2"/>
      <c r="AI66" s="2"/>
    </row>
    <row r="67" spans="1:35" x14ac:dyDescent="0.25">
      <c r="A67" s="28">
        <v>59</v>
      </c>
      <c r="B67" s="23" t="s">
        <v>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34" t="s">
        <v>168</v>
      </c>
      <c r="Q67" s="100">
        <v>1499004</v>
      </c>
      <c r="R67" s="2"/>
      <c r="S67" s="2"/>
      <c r="T67" s="2"/>
      <c r="U67" s="2"/>
      <c r="V67" s="2"/>
      <c r="W67" s="2"/>
      <c r="X67" s="102">
        <v>1499004</v>
      </c>
      <c r="Y67" s="2"/>
      <c r="Z67" s="2"/>
      <c r="AA67" s="2"/>
      <c r="AB67" s="50">
        <v>1207252</v>
      </c>
      <c r="AC67" s="61">
        <v>291752</v>
      </c>
      <c r="AD67" s="138" t="s">
        <v>196</v>
      </c>
      <c r="AE67" s="2"/>
      <c r="AF67" s="2"/>
      <c r="AG67" s="27">
        <v>0</v>
      </c>
      <c r="AH67" s="2"/>
      <c r="AI67" s="2"/>
    </row>
    <row r="68" spans="1:35" x14ac:dyDescent="0.25">
      <c r="A68" s="17">
        <v>60</v>
      </c>
      <c r="B68" s="23" t="s">
        <v>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34" t="s">
        <v>169</v>
      </c>
      <c r="Q68" s="100">
        <v>28994</v>
      </c>
      <c r="R68" s="2"/>
      <c r="S68" s="2"/>
      <c r="T68" s="2"/>
      <c r="U68" s="2"/>
      <c r="V68" s="2"/>
      <c r="W68" s="2"/>
      <c r="X68" s="102">
        <v>28994</v>
      </c>
      <c r="Y68" s="2"/>
      <c r="Z68" s="2"/>
      <c r="AA68" s="2"/>
      <c r="AB68" s="50">
        <v>22194</v>
      </c>
      <c r="AC68" s="61">
        <v>6800</v>
      </c>
      <c r="AD68" s="138" t="s">
        <v>196</v>
      </c>
      <c r="AE68" s="2"/>
      <c r="AF68" s="2"/>
      <c r="AG68" s="27">
        <v>0</v>
      </c>
      <c r="AH68" s="2"/>
      <c r="AI68" s="2"/>
    </row>
    <row r="69" spans="1:35" x14ac:dyDescent="0.25">
      <c r="A69" s="28">
        <v>61</v>
      </c>
      <c r="B69" s="23" t="s">
        <v>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34" t="s">
        <v>170</v>
      </c>
      <c r="Q69" s="100">
        <v>34713</v>
      </c>
      <c r="R69" s="2"/>
      <c r="S69" s="2"/>
      <c r="T69" s="2"/>
      <c r="U69" s="2"/>
      <c r="V69" s="2"/>
      <c r="W69" s="2"/>
      <c r="X69" s="102">
        <v>34713</v>
      </c>
      <c r="Y69" s="2"/>
      <c r="Z69" s="2"/>
      <c r="AA69" s="2"/>
      <c r="AB69" s="50">
        <v>27713</v>
      </c>
      <c r="AC69" s="61">
        <v>7000</v>
      </c>
      <c r="AD69" s="138" t="s">
        <v>196</v>
      </c>
      <c r="AE69" s="2"/>
      <c r="AF69" s="2"/>
      <c r="AG69" s="27">
        <v>0</v>
      </c>
      <c r="AH69" s="2"/>
      <c r="AI69" s="2"/>
    </row>
    <row r="70" spans="1:35" x14ac:dyDescent="0.25">
      <c r="A70" s="17">
        <v>62</v>
      </c>
      <c r="B70" s="23" t="s">
        <v>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34" t="s">
        <v>171</v>
      </c>
      <c r="Q70" s="100">
        <v>239544</v>
      </c>
      <c r="R70" s="2"/>
      <c r="S70" s="2"/>
      <c r="T70" s="2"/>
      <c r="U70" s="2"/>
      <c r="V70" s="2"/>
      <c r="W70" s="2"/>
      <c r="X70" s="102">
        <v>239544</v>
      </c>
      <c r="Y70" s="2"/>
      <c r="Z70" s="2"/>
      <c r="AA70" s="2"/>
      <c r="AB70" s="50">
        <v>167636</v>
      </c>
      <c r="AC70" s="61">
        <v>71908</v>
      </c>
      <c r="AD70" s="138" t="s">
        <v>196</v>
      </c>
      <c r="AE70" s="2"/>
      <c r="AF70" s="2"/>
      <c r="AG70" s="27">
        <v>0</v>
      </c>
      <c r="AH70" s="2"/>
      <c r="AI70" s="2"/>
    </row>
    <row r="71" spans="1:35" x14ac:dyDescent="0.25">
      <c r="A71" s="28">
        <v>63</v>
      </c>
      <c r="B71" s="23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34" t="s">
        <v>172</v>
      </c>
      <c r="Q71" s="100">
        <v>21280</v>
      </c>
      <c r="R71" s="2"/>
      <c r="S71" s="2"/>
      <c r="T71" s="2"/>
      <c r="U71" s="2"/>
      <c r="V71" s="2"/>
      <c r="W71" s="2"/>
      <c r="X71" s="102">
        <v>21280</v>
      </c>
      <c r="Y71" s="2"/>
      <c r="Z71" s="2"/>
      <c r="AA71" s="2"/>
      <c r="AB71" s="50">
        <v>16480</v>
      </c>
      <c r="AC71" s="61">
        <v>4800</v>
      </c>
      <c r="AD71" s="138" t="s">
        <v>196</v>
      </c>
      <c r="AE71" s="2"/>
      <c r="AF71" s="2"/>
      <c r="AG71" s="27">
        <v>0</v>
      </c>
      <c r="AH71" s="2"/>
      <c r="AI71" s="2"/>
    </row>
    <row r="72" spans="1:35" x14ac:dyDescent="0.25">
      <c r="A72" s="17">
        <v>64</v>
      </c>
      <c r="B72" s="23" t="s">
        <v>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34" t="s">
        <v>173</v>
      </c>
      <c r="Q72" s="100">
        <v>28994</v>
      </c>
      <c r="R72" s="2"/>
      <c r="S72" s="2"/>
      <c r="T72" s="2"/>
      <c r="U72" s="2"/>
      <c r="V72" s="2"/>
      <c r="W72" s="2"/>
      <c r="X72" s="102">
        <v>28994</v>
      </c>
      <c r="Y72" s="2"/>
      <c r="Z72" s="2"/>
      <c r="AA72" s="2"/>
      <c r="AB72" s="50">
        <v>22194</v>
      </c>
      <c r="AC72" s="61">
        <v>6800</v>
      </c>
      <c r="AD72" s="138" t="s">
        <v>196</v>
      </c>
      <c r="AE72" s="2"/>
      <c r="AF72" s="2"/>
      <c r="AG72" s="27">
        <v>0</v>
      </c>
      <c r="AH72" s="2"/>
      <c r="AI72" s="2"/>
    </row>
    <row r="73" spans="1:35" x14ac:dyDescent="0.25">
      <c r="A73" s="28">
        <v>65</v>
      </c>
      <c r="B73" s="23" t="s">
        <v>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34" t="s">
        <v>174</v>
      </c>
      <c r="Q73" s="100">
        <v>28994</v>
      </c>
      <c r="R73" s="2"/>
      <c r="S73" s="2"/>
      <c r="T73" s="2"/>
      <c r="U73" s="2"/>
      <c r="V73" s="2"/>
      <c r="W73" s="2"/>
      <c r="X73" s="102">
        <v>28994</v>
      </c>
      <c r="Y73" s="2"/>
      <c r="Z73" s="2"/>
      <c r="AA73" s="2"/>
      <c r="AB73" s="50">
        <v>22194</v>
      </c>
      <c r="AC73" s="61">
        <v>6800</v>
      </c>
      <c r="AD73" s="138" t="s">
        <v>196</v>
      </c>
      <c r="AE73" s="2"/>
      <c r="AF73" s="2"/>
      <c r="AG73" s="27">
        <v>0</v>
      </c>
      <c r="AH73" s="2"/>
      <c r="AI73" s="2"/>
    </row>
    <row r="74" spans="1:35" x14ac:dyDescent="0.25">
      <c r="A74" s="17">
        <v>66</v>
      </c>
      <c r="B74" s="23" t="s">
        <v>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34" t="s">
        <v>175</v>
      </c>
      <c r="Q74" s="100">
        <v>6090984</v>
      </c>
      <c r="R74" s="2"/>
      <c r="S74" s="2"/>
      <c r="T74" s="2"/>
      <c r="U74" s="2"/>
      <c r="V74" s="2"/>
      <c r="W74" s="2"/>
      <c r="X74" s="102">
        <v>6090984</v>
      </c>
      <c r="Y74" s="2"/>
      <c r="Z74" s="2"/>
      <c r="AA74" s="2"/>
      <c r="AB74" s="50">
        <v>5110984</v>
      </c>
      <c r="AC74" s="61">
        <v>980000</v>
      </c>
      <c r="AD74" s="138" t="s">
        <v>196</v>
      </c>
      <c r="AE74" s="2"/>
      <c r="AF74" s="2"/>
      <c r="AG74" s="27">
        <v>0</v>
      </c>
      <c r="AH74" s="2"/>
      <c r="AI74" s="2"/>
    </row>
    <row r="75" spans="1:35" x14ac:dyDescent="0.25">
      <c r="A75" s="28">
        <v>67</v>
      </c>
      <c r="B75" s="23" t="s">
        <v>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34" t="s">
        <v>176</v>
      </c>
      <c r="Q75" s="100">
        <v>1460448</v>
      </c>
      <c r="R75" s="2"/>
      <c r="S75" s="2"/>
      <c r="T75" s="2"/>
      <c r="U75" s="2"/>
      <c r="V75" s="2"/>
      <c r="W75" s="2"/>
      <c r="X75" s="102">
        <v>1460448</v>
      </c>
      <c r="Y75" s="2"/>
      <c r="Z75" s="2"/>
      <c r="AA75" s="2"/>
      <c r="AB75" s="50">
        <v>1103860</v>
      </c>
      <c r="AC75" s="61">
        <v>356588</v>
      </c>
      <c r="AD75" s="138" t="s">
        <v>196</v>
      </c>
      <c r="AE75" s="2"/>
      <c r="AF75" s="2"/>
      <c r="AG75" s="27">
        <v>0</v>
      </c>
      <c r="AH75" s="2"/>
      <c r="AI75" s="2"/>
    </row>
    <row r="76" spans="1:35" x14ac:dyDescent="0.25">
      <c r="A76" s="17">
        <v>68</v>
      </c>
      <c r="B76" s="23" t="s">
        <v>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34" t="s">
        <v>177</v>
      </c>
      <c r="Q76" s="100">
        <v>28994</v>
      </c>
      <c r="R76" s="2"/>
      <c r="S76" s="2"/>
      <c r="T76" s="2"/>
      <c r="U76" s="2"/>
      <c r="V76" s="2"/>
      <c r="W76" s="2"/>
      <c r="X76" s="102">
        <v>28994</v>
      </c>
      <c r="Y76" s="2"/>
      <c r="Z76" s="2"/>
      <c r="AA76" s="2"/>
      <c r="AB76" s="50">
        <v>22194</v>
      </c>
      <c r="AC76" s="61">
        <v>6800</v>
      </c>
      <c r="AD76" s="138" t="s">
        <v>196</v>
      </c>
      <c r="AE76" s="2"/>
      <c r="AF76" s="2"/>
      <c r="AG76" s="27">
        <v>0</v>
      </c>
      <c r="AH76" s="2"/>
      <c r="AI76" s="2"/>
    </row>
    <row r="77" spans="1:35" x14ac:dyDescent="0.25">
      <c r="A77" s="28">
        <v>69</v>
      </c>
      <c r="B77" s="23" t="s">
        <v>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34" t="s">
        <v>178</v>
      </c>
      <c r="Q77" s="100">
        <v>28994</v>
      </c>
      <c r="R77" s="2"/>
      <c r="S77" s="2"/>
      <c r="T77" s="2"/>
      <c r="U77" s="2"/>
      <c r="V77" s="2"/>
      <c r="W77" s="2"/>
      <c r="X77" s="102">
        <v>28994</v>
      </c>
      <c r="Y77" s="2"/>
      <c r="Z77" s="2"/>
      <c r="AA77" s="2"/>
      <c r="AB77" s="50">
        <v>22494</v>
      </c>
      <c r="AC77" s="61">
        <v>6500</v>
      </c>
      <c r="AD77" s="138" t="s">
        <v>196</v>
      </c>
      <c r="AE77" s="2"/>
      <c r="AF77" s="2"/>
      <c r="AG77" s="27">
        <v>0</v>
      </c>
      <c r="AH77" s="2"/>
      <c r="AI77" s="2"/>
    </row>
    <row r="78" spans="1:35" x14ac:dyDescent="0.25">
      <c r="A78" s="17">
        <v>70</v>
      </c>
      <c r="B78" s="23" t="s">
        <v>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4" t="s">
        <v>179</v>
      </c>
      <c r="Q78" s="100">
        <v>10019540</v>
      </c>
      <c r="R78" s="2"/>
      <c r="S78" s="2"/>
      <c r="T78" s="2"/>
      <c r="U78" s="2"/>
      <c r="V78" s="2"/>
      <c r="W78" s="2"/>
      <c r="X78" s="102">
        <v>10019540</v>
      </c>
      <c r="Y78" s="2"/>
      <c r="Z78" s="2"/>
      <c r="AA78" s="2"/>
      <c r="AB78" s="50">
        <v>6969540</v>
      </c>
      <c r="AC78" s="61">
        <v>3050000</v>
      </c>
      <c r="AD78" s="138" t="s">
        <v>196</v>
      </c>
      <c r="AE78" s="2"/>
      <c r="AF78" s="2"/>
      <c r="AG78" s="27">
        <v>0</v>
      </c>
      <c r="AH78" s="2"/>
      <c r="AI78" s="2"/>
    </row>
    <row r="79" spans="1:35" x14ac:dyDescent="0.25">
      <c r="A79" s="28">
        <v>71</v>
      </c>
      <c r="B79" s="23" t="s">
        <v>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34" t="s">
        <v>180</v>
      </c>
      <c r="Q79" s="100">
        <v>64168</v>
      </c>
      <c r="R79" s="2"/>
      <c r="S79" s="2"/>
      <c r="T79" s="2"/>
      <c r="U79" s="2"/>
      <c r="V79" s="2"/>
      <c r="W79" s="2"/>
      <c r="X79" s="102">
        <v>64168</v>
      </c>
      <c r="Y79" s="2"/>
      <c r="Z79" s="2"/>
      <c r="AA79" s="2"/>
      <c r="AB79" s="50">
        <v>48168</v>
      </c>
      <c r="AC79" s="61">
        <v>16000</v>
      </c>
      <c r="AD79" s="138" t="s">
        <v>196</v>
      </c>
      <c r="AE79" s="2"/>
      <c r="AF79" s="2"/>
      <c r="AG79" s="27">
        <v>0</v>
      </c>
      <c r="AH79" s="2"/>
      <c r="AI79" s="2"/>
    </row>
    <row r="80" spans="1:35" x14ac:dyDescent="0.25">
      <c r="A80" s="17">
        <v>72</v>
      </c>
      <c r="B80" s="23" t="s">
        <v>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34" t="s">
        <v>181</v>
      </c>
      <c r="Q80" s="100">
        <v>10128635</v>
      </c>
      <c r="R80" s="2"/>
      <c r="S80" s="2"/>
      <c r="T80" s="2"/>
      <c r="U80" s="2"/>
      <c r="V80" s="2"/>
      <c r="W80" s="2"/>
      <c r="X80" s="102">
        <v>10128635</v>
      </c>
      <c r="Y80" s="2"/>
      <c r="Z80" s="2"/>
      <c r="AA80" s="2"/>
      <c r="AB80" s="50">
        <v>7178635</v>
      </c>
      <c r="AC80" s="61">
        <v>2950000</v>
      </c>
      <c r="AD80" s="138" t="s">
        <v>196</v>
      </c>
      <c r="AE80" s="2"/>
      <c r="AF80" s="2"/>
      <c r="AG80" s="27">
        <v>0</v>
      </c>
      <c r="AH80" s="2"/>
      <c r="AI80" s="2"/>
    </row>
    <row r="81" spans="1:35" x14ac:dyDescent="0.25">
      <c r="A81" s="28">
        <v>73</v>
      </c>
      <c r="B81" s="23" t="s">
        <v>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34" t="s">
        <v>182</v>
      </c>
      <c r="Q81" s="100">
        <v>29393</v>
      </c>
      <c r="R81" s="2"/>
      <c r="S81" s="2"/>
      <c r="T81" s="2"/>
      <c r="U81" s="2"/>
      <c r="V81" s="2"/>
      <c r="W81" s="2"/>
      <c r="X81" s="102">
        <v>29393</v>
      </c>
      <c r="Y81" s="2"/>
      <c r="Z81" s="2"/>
      <c r="AA81" s="2"/>
      <c r="AB81" s="50">
        <v>24393</v>
      </c>
      <c r="AC81" s="61">
        <v>5000</v>
      </c>
      <c r="AD81" s="138" t="s">
        <v>197</v>
      </c>
      <c r="AE81" s="2"/>
      <c r="AF81" s="2"/>
      <c r="AG81" s="27">
        <v>0</v>
      </c>
      <c r="AH81" s="2"/>
      <c r="AI81" s="2"/>
    </row>
    <row r="82" spans="1:35" x14ac:dyDescent="0.25">
      <c r="A82" s="17">
        <v>74</v>
      </c>
      <c r="B82" s="23" t="s">
        <v>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34" t="s">
        <v>183</v>
      </c>
      <c r="Q82" s="100">
        <v>4083984</v>
      </c>
      <c r="R82" s="2"/>
      <c r="S82" s="2"/>
      <c r="T82" s="2"/>
      <c r="U82" s="2"/>
      <c r="V82" s="2"/>
      <c r="W82" s="2"/>
      <c r="X82" s="102">
        <v>4083984</v>
      </c>
      <c r="Y82" s="2"/>
      <c r="Z82" s="2"/>
      <c r="AA82" s="2"/>
      <c r="AB82" s="50">
        <v>3483984</v>
      </c>
      <c r="AC82" s="61">
        <v>600000</v>
      </c>
      <c r="AD82" s="138" t="s">
        <v>197</v>
      </c>
      <c r="AE82" s="2"/>
      <c r="AF82" s="2"/>
      <c r="AG82" s="27">
        <v>0</v>
      </c>
      <c r="AH82" s="2"/>
      <c r="AI82" s="2"/>
    </row>
    <row r="83" spans="1:35" x14ac:dyDescent="0.25">
      <c r="A83" s="28">
        <v>75</v>
      </c>
      <c r="B83" s="23" t="s">
        <v>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34" t="s">
        <v>184</v>
      </c>
      <c r="Q83" s="100">
        <v>181932</v>
      </c>
      <c r="R83" s="2"/>
      <c r="S83" s="2"/>
      <c r="T83" s="2"/>
      <c r="U83" s="2"/>
      <c r="V83" s="2"/>
      <c r="W83" s="2"/>
      <c r="X83" s="102">
        <v>181932</v>
      </c>
      <c r="Y83" s="2"/>
      <c r="Z83" s="2"/>
      <c r="AA83" s="2"/>
      <c r="AB83" s="50">
        <v>149932</v>
      </c>
      <c r="AC83" s="61">
        <v>32000</v>
      </c>
      <c r="AD83" s="138" t="s">
        <v>197</v>
      </c>
      <c r="AE83" s="2"/>
      <c r="AF83" s="2"/>
      <c r="AG83" s="27">
        <v>0</v>
      </c>
      <c r="AH83" s="2"/>
      <c r="AI83" s="2"/>
    </row>
    <row r="84" spans="1:35" x14ac:dyDescent="0.25">
      <c r="A84" s="17">
        <v>76</v>
      </c>
      <c r="B84" s="23" t="s">
        <v>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34" t="s">
        <v>185</v>
      </c>
      <c r="Q84" s="100">
        <v>2419</v>
      </c>
      <c r="R84" s="2"/>
      <c r="S84" s="2"/>
      <c r="T84" s="2"/>
      <c r="U84" s="2"/>
      <c r="V84" s="2"/>
      <c r="W84" s="2"/>
      <c r="X84" s="102">
        <v>2419</v>
      </c>
      <c r="Y84" s="2"/>
      <c r="Z84" s="2"/>
      <c r="AA84" s="2"/>
      <c r="AB84" s="50">
        <v>0</v>
      </c>
      <c r="AC84" s="61">
        <v>2419</v>
      </c>
      <c r="AD84" s="138" t="s">
        <v>197</v>
      </c>
      <c r="AE84" s="2"/>
      <c r="AF84" s="2"/>
      <c r="AG84" s="27">
        <v>0</v>
      </c>
      <c r="AH84" s="2"/>
      <c r="AI84" s="2"/>
    </row>
    <row r="85" spans="1:35" x14ac:dyDescent="0.25">
      <c r="A85" s="28">
        <v>77</v>
      </c>
      <c r="B85" s="23" t="s">
        <v>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34" t="s">
        <v>186</v>
      </c>
      <c r="Q85" s="100">
        <v>351388</v>
      </c>
      <c r="R85" s="2"/>
      <c r="S85" s="2"/>
      <c r="T85" s="2"/>
      <c r="U85" s="2"/>
      <c r="V85" s="2"/>
      <c r="W85" s="2"/>
      <c r="X85" s="102">
        <v>351388</v>
      </c>
      <c r="Y85" s="2"/>
      <c r="Z85" s="2"/>
      <c r="AA85" s="2"/>
      <c r="AB85" s="50">
        <v>291388</v>
      </c>
      <c r="AC85" s="61">
        <v>60000</v>
      </c>
      <c r="AD85" s="138" t="s">
        <v>197</v>
      </c>
      <c r="AE85" s="2"/>
      <c r="AF85" s="2"/>
      <c r="AG85" s="27">
        <v>0</v>
      </c>
      <c r="AH85" s="2"/>
      <c r="AI85" s="2"/>
    </row>
    <row r="86" spans="1:35" x14ac:dyDescent="0.25">
      <c r="A86" s="17">
        <v>78</v>
      </c>
      <c r="B86" s="23" t="s">
        <v>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34" t="s">
        <v>187</v>
      </c>
      <c r="Q86" s="100">
        <v>23225</v>
      </c>
      <c r="R86" s="2"/>
      <c r="S86" s="2"/>
      <c r="T86" s="2"/>
      <c r="U86" s="2"/>
      <c r="V86" s="2"/>
      <c r="W86" s="2"/>
      <c r="X86" s="102">
        <v>23225</v>
      </c>
      <c r="Y86" s="2"/>
      <c r="Z86" s="2"/>
      <c r="AA86" s="2"/>
      <c r="AB86" s="50">
        <v>19425</v>
      </c>
      <c r="AC86" s="61">
        <v>3800</v>
      </c>
      <c r="AD86" s="138" t="s">
        <v>197</v>
      </c>
      <c r="AE86" s="2"/>
      <c r="AF86" s="2"/>
      <c r="AG86" s="27">
        <v>0</v>
      </c>
      <c r="AH86" s="2"/>
      <c r="AI86" s="2"/>
    </row>
    <row r="87" spans="1:35" x14ac:dyDescent="0.25">
      <c r="A87" s="28">
        <v>79</v>
      </c>
      <c r="B87" s="23" t="s">
        <v>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34" t="s">
        <v>188</v>
      </c>
      <c r="Q87" s="100">
        <v>26369</v>
      </c>
      <c r="R87" s="2"/>
      <c r="S87" s="2"/>
      <c r="T87" s="2"/>
      <c r="U87" s="2"/>
      <c r="V87" s="2"/>
      <c r="W87" s="2"/>
      <c r="X87" s="102">
        <v>26369</v>
      </c>
      <c r="Y87" s="2"/>
      <c r="Z87" s="2"/>
      <c r="AA87" s="2"/>
      <c r="AB87" s="50">
        <v>22369</v>
      </c>
      <c r="AC87" s="61">
        <v>4000</v>
      </c>
      <c r="AD87" s="138" t="s">
        <v>197</v>
      </c>
      <c r="AE87" s="2"/>
      <c r="AF87" s="2"/>
      <c r="AG87" s="27">
        <v>0</v>
      </c>
      <c r="AH87" s="2"/>
      <c r="AI87" s="2"/>
    </row>
    <row r="88" spans="1:35" x14ac:dyDescent="0.25">
      <c r="A88" s="17">
        <v>80</v>
      </c>
      <c r="B88" s="23" t="s">
        <v>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34" t="s">
        <v>189</v>
      </c>
      <c r="Q88" s="100">
        <v>7684545</v>
      </c>
      <c r="R88" s="2"/>
      <c r="S88" s="2"/>
      <c r="T88" s="2"/>
      <c r="U88" s="2"/>
      <c r="V88" s="2"/>
      <c r="W88" s="2"/>
      <c r="X88" s="102">
        <v>7684545</v>
      </c>
      <c r="Y88" s="2"/>
      <c r="Z88" s="2"/>
      <c r="AA88" s="2"/>
      <c r="AB88" s="50">
        <v>6504545</v>
      </c>
      <c r="AC88" s="61">
        <v>1180000</v>
      </c>
      <c r="AD88" s="138" t="s">
        <v>197</v>
      </c>
      <c r="AE88" s="2"/>
      <c r="AF88" s="2"/>
      <c r="AG88" s="27">
        <v>0</v>
      </c>
      <c r="AH88" s="2"/>
      <c r="AI88" s="2"/>
    </row>
    <row r="89" spans="1:35" x14ac:dyDescent="0.25">
      <c r="A89" s="28">
        <v>81</v>
      </c>
      <c r="B89" s="23" t="s">
        <v>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34" t="s">
        <v>190</v>
      </c>
      <c r="Q89" s="100">
        <v>3514911</v>
      </c>
      <c r="R89" s="2"/>
      <c r="S89" s="2"/>
      <c r="T89" s="2"/>
      <c r="U89" s="2"/>
      <c r="V89" s="2"/>
      <c r="W89" s="2"/>
      <c r="X89" s="102">
        <v>3514911</v>
      </c>
      <c r="Y89" s="2"/>
      <c r="Z89" s="2"/>
      <c r="AA89" s="2"/>
      <c r="AB89" s="50">
        <v>2964911</v>
      </c>
      <c r="AC89" s="61">
        <v>550000</v>
      </c>
      <c r="AD89" s="138" t="s">
        <v>197</v>
      </c>
      <c r="AE89" s="2"/>
      <c r="AF89" s="2"/>
      <c r="AG89" s="27">
        <v>0</v>
      </c>
      <c r="AH89" s="2"/>
      <c r="AI89" s="2"/>
    </row>
    <row r="90" spans="1:35" x14ac:dyDescent="0.25">
      <c r="A90" s="17">
        <v>82</v>
      </c>
      <c r="B90" s="23" t="s">
        <v>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34" t="s">
        <v>191</v>
      </c>
      <c r="Q90" s="100">
        <v>314115</v>
      </c>
      <c r="R90" s="2"/>
      <c r="S90" s="2"/>
      <c r="T90" s="2"/>
      <c r="U90" s="2"/>
      <c r="V90" s="2"/>
      <c r="W90" s="2"/>
      <c r="X90" s="102">
        <v>314115</v>
      </c>
      <c r="Y90" s="2"/>
      <c r="Z90" s="2"/>
      <c r="AA90" s="2"/>
      <c r="AB90" s="50">
        <v>259115</v>
      </c>
      <c r="AC90" s="61">
        <v>55000</v>
      </c>
      <c r="AD90" s="138" t="s">
        <v>197</v>
      </c>
      <c r="AE90" s="2"/>
      <c r="AF90" s="2"/>
      <c r="AG90" s="27">
        <v>0</v>
      </c>
      <c r="AH90" s="2"/>
      <c r="AI90" s="2"/>
    </row>
    <row r="91" spans="1:35" x14ac:dyDescent="0.25">
      <c r="A91" s="28">
        <v>83</v>
      </c>
      <c r="B91" s="23" t="s">
        <v>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34" t="s">
        <v>192</v>
      </c>
      <c r="Q91" s="100">
        <v>1865546</v>
      </c>
      <c r="R91" s="2"/>
      <c r="S91" s="2"/>
      <c r="T91" s="2"/>
      <c r="U91" s="2"/>
      <c r="V91" s="2"/>
      <c r="W91" s="2"/>
      <c r="X91" s="102">
        <v>1865546</v>
      </c>
      <c r="Y91" s="2"/>
      <c r="Z91" s="2"/>
      <c r="AA91" s="2"/>
      <c r="AB91" s="50">
        <v>1515546</v>
      </c>
      <c r="AC91" s="61">
        <v>350000</v>
      </c>
      <c r="AD91" s="138" t="s">
        <v>197</v>
      </c>
      <c r="AE91" s="2"/>
      <c r="AF91" s="2"/>
      <c r="AG91" s="27">
        <v>0</v>
      </c>
      <c r="AH91" s="2"/>
      <c r="AI91" s="2"/>
    </row>
    <row r="92" spans="1:35" x14ac:dyDescent="0.25">
      <c r="A92" s="17">
        <v>84</v>
      </c>
      <c r="B92" s="23" t="s">
        <v>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34" t="s">
        <v>193</v>
      </c>
      <c r="Q92" s="100">
        <v>1210685</v>
      </c>
      <c r="R92" s="2"/>
      <c r="S92" s="2"/>
      <c r="T92" s="2"/>
      <c r="U92" s="2"/>
      <c r="V92" s="2"/>
      <c r="W92" s="2"/>
      <c r="X92" s="102">
        <v>1210685</v>
      </c>
      <c r="Y92" s="2"/>
      <c r="Z92" s="2"/>
      <c r="AA92" s="2"/>
      <c r="AB92" s="50">
        <v>970685</v>
      </c>
      <c r="AC92" s="61">
        <v>240000</v>
      </c>
      <c r="AD92" s="138" t="s">
        <v>197</v>
      </c>
      <c r="AE92" s="2"/>
      <c r="AF92" s="2"/>
      <c r="AG92" s="27">
        <v>0</v>
      </c>
      <c r="AH92" s="2"/>
      <c r="AI92" s="2"/>
    </row>
    <row r="93" spans="1:35" x14ac:dyDescent="0.25">
      <c r="A93" s="28">
        <v>85</v>
      </c>
      <c r="B93" s="23" t="s">
        <v>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39"/>
      <c r="P93" s="106" t="s">
        <v>198</v>
      </c>
      <c r="Q93" s="141">
        <v>103179</v>
      </c>
      <c r="R93" s="140"/>
      <c r="S93" s="2"/>
      <c r="T93" s="2"/>
      <c r="U93" s="2"/>
      <c r="V93" s="2"/>
      <c r="W93" s="139"/>
      <c r="X93" s="107">
        <v>63960</v>
      </c>
      <c r="Y93" s="140"/>
      <c r="Z93" s="2"/>
      <c r="AA93" s="2"/>
      <c r="AB93" s="50">
        <v>53090</v>
      </c>
      <c r="AC93" s="143">
        <v>10870</v>
      </c>
      <c r="AD93" s="138" t="s">
        <v>200</v>
      </c>
      <c r="AE93" s="140"/>
      <c r="AF93" s="2"/>
      <c r="AG93" s="27">
        <v>0</v>
      </c>
      <c r="AH93" s="2"/>
      <c r="AI93" s="2"/>
    </row>
    <row r="94" spans="1:35" x14ac:dyDescent="0.25">
      <c r="A94" s="17">
        <v>86</v>
      </c>
      <c r="B94" s="23" t="s">
        <v>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34" t="s">
        <v>199</v>
      </c>
      <c r="Q94" s="142">
        <v>28994</v>
      </c>
      <c r="R94" s="2"/>
      <c r="S94" s="2"/>
      <c r="T94" s="2"/>
      <c r="U94" s="2"/>
      <c r="V94" s="2"/>
      <c r="W94" s="2"/>
      <c r="X94" s="102">
        <v>28994</v>
      </c>
      <c r="Y94" s="2"/>
      <c r="Z94" s="2"/>
      <c r="AA94" s="2"/>
      <c r="AB94" s="50">
        <v>24194</v>
      </c>
      <c r="AC94" s="50">
        <v>4800</v>
      </c>
      <c r="AD94" s="138" t="s">
        <v>201</v>
      </c>
      <c r="AE94" s="2"/>
      <c r="AF94" s="2"/>
      <c r="AG94" s="94"/>
      <c r="AH94" s="2"/>
      <c r="AI94" s="2"/>
    </row>
    <row r="95" spans="1:35" x14ac:dyDescent="0.25">
      <c r="Q95" s="40">
        <f>SUM(Q9:Q94)</f>
        <v>141320012.5</v>
      </c>
      <c r="X95" s="40">
        <f t="shared" ref="X95:AC95" si="0">SUM(X9:X94)</f>
        <v>141280793.5</v>
      </c>
      <c r="Y95" s="40">
        <f t="shared" si="0"/>
        <v>0</v>
      </c>
      <c r="Z95" s="40">
        <f t="shared" si="0"/>
        <v>0</v>
      </c>
      <c r="AA95" s="40">
        <f t="shared" si="0"/>
        <v>0</v>
      </c>
      <c r="AB95" s="40">
        <f t="shared" si="0"/>
        <v>114219739</v>
      </c>
      <c r="AC95" s="40">
        <f t="shared" si="0"/>
        <v>27061054.5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0B07-B397-4E70-A5D5-A7D23253C60C}">
  <sheetPr codeName="Hoja5"/>
  <dimension ref="A1:AI32"/>
  <sheetViews>
    <sheetView zoomScale="98" zoomScaleNormal="98" workbookViewId="0">
      <pane ySplit="8" topLeftCell="A25" activePane="bottomLeft" state="frozen"/>
      <selection activeCell="N1" sqref="N1"/>
      <selection pane="bottomLeft" activeCell="AB32" sqref="AB32"/>
    </sheetView>
  </sheetViews>
  <sheetFormatPr baseColWidth="10" defaultRowHeight="15" x14ac:dyDescent="0.25"/>
  <cols>
    <col min="1" max="1" width="7.1406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5703125" customWidth="1"/>
    <col min="19" max="20" width="12.42578125" customWidth="1"/>
    <col min="24" max="24" width="12.85546875" customWidth="1"/>
    <col min="28" max="28" width="14.42578125" bestFit="1" customWidth="1"/>
    <col min="29" max="29" width="14.7109375" customWidth="1"/>
    <col min="30" max="30" width="17.5703125" customWidth="1"/>
    <col min="33" max="33" width="12.42578125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203</v>
      </c>
    </row>
    <row r="4" spans="1:35" x14ac:dyDescent="0.25">
      <c r="A4" s="1" t="s">
        <v>2</v>
      </c>
    </row>
    <row r="5" spans="1:35" x14ac:dyDescent="0.25">
      <c r="A5" s="1" t="s">
        <v>202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04" customFormat="1" ht="20.25" customHeight="1" x14ac:dyDescent="0.25">
      <c r="A9" s="125">
        <v>1</v>
      </c>
      <c r="B9" s="64" t="s">
        <v>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126" t="s">
        <v>204</v>
      </c>
      <c r="Q9" s="146">
        <v>18000000</v>
      </c>
      <c r="R9" s="144"/>
      <c r="S9" s="144"/>
      <c r="T9" s="144"/>
      <c r="U9" s="144"/>
      <c r="V9" s="145"/>
      <c r="W9" s="144"/>
      <c r="X9" s="147">
        <v>18000000</v>
      </c>
      <c r="Y9" s="144"/>
      <c r="Z9" s="144"/>
      <c r="AA9" s="144"/>
      <c r="AB9" s="102">
        <v>14200000</v>
      </c>
      <c r="AC9" s="102">
        <v>3800000</v>
      </c>
      <c r="AD9" s="59" t="s">
        <v>205</v>
      </c>
      <c r="AE9" s="75"/>
      <c r="AF9" s="75"/>
      <c r="AG9" s="161">
        <v>0</v>
      </c>
      <c r="AH9" s="75"/>
      <c r="AI9" s="75"/>
    </row>
    <row r="10" spans="1:35" x14ac:dyDescent="0.25">
      <c r="A10" s="60">
        <v>2</v>
      </c>
      <c r="B10" s="64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26" t="s">
        <v>206</v>
      </c>
      <c r="Q10" s="148">
        <v>13429760</v>
      </c>
      <c r="R10" s="124"/>
      <c r="S10" s="124"/>
      <c r="T10" s="124"/>
      <c r="U10" s="124"/>
      <c r="V10" s="124"/>
      <c r="W10" s="124"/>
      <c r="X10" s="147">
        <v>13429760</v>
      </c>
      <c r="Y10" s="124"/>
      <c r="Z10" s="124"/>
      <c r="AA10" s="124"/>
      <c r="AB10" s="101">
        <v>8929760</v>
      </c>
      <c r="AC10" s="102">
        <v>4500000</v>
      </c>
      <c r="AD10" s="59" t="s">
        <v>205</v>
      </c>
      <c r="AE10" s="75"/>
      <c r="AF10" s="75"/>
      <c r="AG10" s="161">
        <v>0</v>
      </c>
      <c r="AH10" s="20"/>
      <c r="AI10" s="20"/>
    </row>
    <row r="11" spans="1:35" x14ac:dyDescent="0.25">
      <c r="A11" s="125">
        <v>3</v>
      </c>
      <c r="B11" s="64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26" t="s">
        <v>207</v>
      </c>
      <c r="Q11" s="148">
        <v>2149845</v>
      </c>
      <c r="R11" s="124"/>
      <c r="S11" s="124"/>
      <c r="T11" s="124"/>
      <c r="U11" s="124"/>
      <c r="V11" s="124"/>
      <c r="W11" s="124"/>
      <c r="X11" s="149">
        <v>2149845</v>
      </c>
      <c r="Y11" s="124"/>
      <c r="Z11" s="124"/>
      <c r="AA11" s="124"/>
      <c r="AB11" s="101">
        <v>1721360</v>
      </c>
      <c r="AC11" s="102">
        <v>428485</v>
      </c>
      <c r="AD11" s="59" t="s">
        <v>208</v>
      </c>
      <c r="AE11" s="75"/>
      <c r="AF11" s="75"/>
      <c r="AG11" s="161">
        <v>0</v>
      </c>
      <c r="AH11" s="20"/>
      <c r="AI11" s="20"/>
    </row>
    <row r="12" spans="1:35" x14ac:dyDescent="0.25">
      <c r="A12" s="125">
        <v>4</v>
      </c>
      <c r="B12" s="64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7" t="s">
        <v>209</v>
      </c>
      <c r="Q12" s="51">
        <v>13220636</v>
      </c>
      <c r="R12" s="61"/>
      <c r="S12" s="61"/>
      <c r="T12" s="61"/>
      <c r="U12" s="61"/>
      <c r="V12" s="61"/>
      <c r="W12" s="61"/>
      <c r="X12" s="69">
        <v>13220636</v>
      </c>
      <c r="Y12" s="61"/>
      <c r="Z12" s="61"/>
      <c r="AA12" s="61"/>
      <c r="AB12" s="161">
        <v>0</v>
      </c>
      <c r="AC12" s="102">
        <v>13220636</v>
      </c>
      <c r="AD12" s="71" t="s">
        <v>221</v>
      </c>
      <c r="AE12" s="75"/>
      <c r="AF12" s="75"/>
      <c r="AG12" s="161">
        <v>0</v>
      </c>
      <c r="AH12" s="21"/>
      <c r="AI12" s="21"/>
    </row>
    <row r="13" spans="1:35" x14ac:dyDescent="0.25">
      <c r="A13" s="60">
        <v>5</v>
      </c>
      <c r="B13" s="64" t="s">
        <v>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2"/>
      <c r="P13" s="77" t="s">
        <v>210</v>
      </c>
      <c r="Q13" s="78">
        <v>11471400</v>
      </c>
      <c r="R13" s="153"/>
      <c r="S13" s="61"/>
      <c r="T13" s="61"/>
      <c r="U13" s="61"/>
      <c r="V13" s="61"/>
      <c r="W13" s="61"/>
      <c r="X13" s="69">
        <v>11471400</v>
      </c>
      <c r="Y13" s="61"/>
      <c r="Z13" s="61"/>
      <c r="AA13" s="61"/>
      <c r="AB13" s="161">
        <v>0</v>
      </c>
      <c r="AC13" s="102">
        <v>11471400</v>
      </c>
      <c r="AD13" s="71" t="s">
        <v>222</v>
      </c>
      <c r="AE13" s="75"/>
      <c r="AF13" s="75"/>
      <c r="AG13" s="161">
        <v>0</v>
      </c>
      <c r="AH13" s="21"/>
      <c r="AI13" s="21"/>
    </row>
    <row r="14" spans="1:35" x14ac:dyDescent="0.25">
      <c r="A14" s="125">
        <v>6</v>
      </c>
      <c r="B14" s="64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52"/>
      <c r="P14" s="77" t="s">
        <v>211</v>
      </c>
      <c r="Q14" s="78">
        <v>11187772</v>
      </c>
      <c r="R14" s="154"/>
      <c r="S14" s="21"/>
      <c r="T14" s="21"/>
      <c r="U14" s="21"/>
      <c r="V14" s="21"/>
      <c r="W14" s="21"/>
      <c r="X14" s="69">
        <v>11187772</v>
      </c>
      <c r="Y14" s="21"/>
      <c r="Z14" s="21"/>
      <c r="AA14" s="21"/>
      <c r="AB14" s="151">
        <v>9987772</v>
      </c>
      <c r="AC14" s="35">
        <v>1200000</v>
      </c>
      <c r="AD14" s="71" t="s">
        <v>222</v>
      </c>
      <c r="AE14" s="20"/>
      <c r="AF14" s="20"/>
      <c r="AG14" s="161">
        <v>0</v>
      </c>
      <c r="AH14" s="21"/>
      <c r="AI14" s="21"/>
    </row>
    <row r="15" spans="1:35" x14ac:dyDescent="0.25">
      <c r="A15" s="60">
        <v>7</v>
      </c>
      <c r="B15" s="64" t="s">
        <v>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52"/>
      <c r="P15" s="77" t="s">
        <v>212</v>
      </c>
      <c r="Q15" s="78">
        <v>9836500</v>
      </c>
      <c r="R15" s="154"/>
      <c r="S15" s="21"/>
      <c r="T15" s="21"/>
      <c r="U15" s="21"/>
      <c r="V15" s="21"/>
      <c r="W15" s="21"/>
      <c r="X15" s="69">
        <v>9836500</v>
      </c>
      <c r="Y15" s="21"/>
      <c r="Z15" s="21"/>
      <c r="AA15" s="21"/>
      <c r="AB15" s="161">
        <v>0</v>
      </c>
      <c r="AC15" s="35">
        <v>9836500</v>
      </c>
      <c r="AD15" s="71" t="s">
        <v>223</v>
      </c>
      <c r="AE15" s="21"/>
      <c r="AF15" s="21"/>
      <c r="AG15" s="161">
        <v>0</v>
      </c>
      <c r="AH15" s="21"/>
      <c r="AI15" s="21"/>
    </row>
    <row r="16" spans="1:35" x14ac:dyDescent="0.25">
      <c r="A16" s="125">
        <v>8</v>
      </c>
      <c r="B16" s="64" t="s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52"/>
      <c r="P16" s="157" t="s">
        <v>213</v>
      </c>
      <c r="Q16" s="78">
        <v>399845</v>
      </c>
      <c r="R16" s="154"/>
      <c r="S16" s="21"/>
      <c r="T16" s="21"/>
      <c r="U16" s="21"/>
      <c r="V16" s="21"/>
      <c r="W16" s="21"/>
      <c r="X16" s="69">
        <v>306190</v>
      </c>
      <c r="Y16" s="21"/>
      <c r="Z16" s="21"/>
      <c r="AA16" s="21"/>
      <c r="AB16" s="151">
        <v>206190</v>
      </c>
      <c r="AC16" s="35">
        <v>100000</v>
      </c>
      <c r="AD16" s="168" t="s">
        <v>224</v>
      </c>
      <c r="AE16" s="21"/>
      <c r="AF16" s="21"/>
      <c r="AG16" s="161">
        <v>0</v>
      </c>
      <c r="AH16" s="21"/>
      <c r="AI16" s="21"/>
    </row>
    <row r="17" spans="1:35" x14ac:dyDescent="0.25">
      <c r="A17" s="162">
        <v>9</v>
      </c>
      <c r="B17" s="163" t="s"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59"/>
      <c r="P17" s="77" t="s">
        <v>214</v>
      </c>
      <c r="Q17" s="78">
        <v>13000000</v>
      </c>
      <c r="R17" s="160"/>
      <c r="S17" s="49"/>
      <c r="T17" s="49"/>
      <c r="U17" s="49"/>
      <c r="V17" s="49"/>
      <c r="W17" s="49"/>
      <c r="X17" s="69">
        <v>2017400</v>
      </c>
      <c r="Y17" s="2"/>
      <c r="Z17" s="2"/>
      <c r="AA17" s="49"/>
      <c r="AB17" s="161">
        <v>0</v>
      </c>
      <c r="AC17" s="137">
        <v>2017400</v>
      </c>
      <c r="AD17" s="71" t="s">
        <v>225</v>
      </c>
      <c r="AE17" s="49"/>
      <c r="AF17" s="49"/>
      <c r="AG17" s="161">
        <v>0</v>
      </c>
      <c r="AH17" s="49"/>
      <c r="AI17" s="49"/>
    </row>
    <row r="18" spans="1:35" x14ac:dyDescent="0.25">
      <c r="A18" s="125">
        <v>10</v>
      </c>
      <c r="B18" s="64" t="s">
        <v>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58" t="s">
        <v>215</v>
      </c>
      <c r="Q18" s="78">
        <v>7543300</v>
      </c>
      <c r="R18" s="61"/>
      <c r="S18" s="61"/>
      <c r="T18" s="61"/>
      <c r="U18" s="61"/>
      <c r="V18" s="61"/>
      <c r="W18" s="61"/>
      <c r="X18" s="69">
        <v>7543300</v>
      </c>
      <c r="Y18" s="61"/>
      <c r="Z18" s="61"/>
      <c r="AA18" s="61"/>
      <c r="AB18" s="122">
        <v>6843300</v>
      </c>
      <c r="AC18" s="63">
        <v>700000</v>
      </c>
      <c r="AD18" s="71" t="s">
        <v>226</v>
      </c>
      <c r="AE18" s="61"/>
      <c r="AF18" s="61"/>
      <c r="AG18" s="161">
        <v>0</v>
      </c>
      <c r="AH18" s="61"/>
      <c r="AI18" s="61"/>
    </row>
    <row r="19" spans="1:35" x14ac:dyDescent="0.25">
      <c r="A19" s="60">
        <v>11</v>
      </c>
      <c r="B19" s="64" t="s">
        <v>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58" t="s">
        <v>216</v>
      </c>
      <c r="Q19" s="78">
        <v>583100</v>
      </c>
      <c r="R19" s="61"/>
      <c r="S19" s="61"/>
      <c r="T19" s="61"/>
      <c r="U19" s="61"/>
      <c r="V19" s="61"/>
      <c r="W19" s="61"/>
      <c r="X19" s="69">
        <v>583100</v>
      </c>
      <c r="Y19" s="61"/>
      <c r="Z19" s="61"/>
      <c r="AA19" s="61"/>
      <c r="AB19" s="122">
        <v>583100</v>
      </c>
      <c r="AC19" s="161">
        <v>0</v>
      </c>
      <c r="AD19" s="71" t="s">
        <v>226</v>
      </c>
      <c r="AE19" s="61"/>
      <c r="AF19" s="61"/>
      <c r="AG19" s="161">
        <v>0</v>
      </c>
      <c r="AH19" s="61"/>
      <c r="AI19" s="61"/>
    </row>
    <row r="20" spans="1:35" x14ac:dyDescent="0.25">
      <c r="A20" s="125">
        <v>12</v>
      </c>
      <c r="B20" s="64" t="s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58" t="s">
        <v>217</v>
      </c>
      <c r="Q20" s="78">
        <v>7543300</v>
      </c>
      <c r="R20" s="61"/>
      <c r="S20" s="61"/>
      <c r="T20" s="61"/>
      <c r="U20" s="61"/>
      <c r="V20" s="61"/>
      <c r="W20" s="61"/>
      <c r="X20" s="69">
        <v>7543300</v>
      </c>
      <c r="Y20" s="61"/>
      <c r="Z20" s="61"/>
      <c r="AA20" s="61"/>
      <c r="AB20" s="122">
        <v>6843300</v>
      </c>
      <c r="AC20" s="63">
        <v>700000</v>
      </c>
      <c r="AD20" s="71" t="s">
        <v>226</v>
      </c>
      <c r="AE20" s="61"/>
      <c r="AF20" s="61"/>
      <c r="AG20" s="161">
        <v>0</v>
      </c>
      <c r="AH20" s="61"/>
      <c r="AI20" s="61"/>
    </row>
    <row r="21" spans="1:35" x14ac:dyDescent="0.25">
      <c r="A21" s="60">
        <v>13</v>
      </c>
      <c r="B21" s="64" t="s">
        <v>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58" t="s">
        <v>218</v>
      </c>
      <c r="Q21" s="78">
        <v>7543300</v>
      </c>
      <c r="R21" s="61"/>
      <c r="S21" s="61"/>
      <c r="T21" s="61"/>
      <c r="U21" s="61"/>
      <c r="V21" s="61"/>
      <c r="W21" s="61"/>
      <c r="X21" s="69">
        <v>7543300</v>
      </c>
      <c r="Y21" s="61"/>
      <c r="Z21" s="61"/>
      <c r="AA21" s="61"/>
      <c r="AB21" s="122">
        <v>7063300</v>
      </c>
      <c r="AC21" s="63">
        <v>480000</v>
      </c>
      <c r="AD21" s="71" t="s">
        <v>227</v>
      </c>
      <c r="AE21" s="61"/>
      <c r="AF21" s="61"/>
      <c r="AG21" s="161">
        <v>0</v>
      </c>
      <c r="AH21" s="61"/>
      <c r="AI21" s="61"/>
    </row>
    <row r="22" spans="1:35" x14ac:dyDescent="0.25">
      <c r="A22" s="125">
        <v>14</v>
      </c>
      <c r="B22" s="64" t="s">
        <v>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58" t="s">
        <v>219</v>
      </c>
      <c r="Q22" s="78">
        <v>7543300</v>
      </c>
      <c r="R22" s="61"/>
      <c r="S22" s="61"/>
      <c r="T22" s="61"/>
      <c r="U22" s="61"/>
      <c r="V22" s="61"/>
      <c r="W22" s="61"/>
      <c r="X22" s="69">
        <v>7543300</v>
      </c>
      <c r="Y22" s="61"/>
      <c r="Z22" s="61"/>
      <c r="AA22" s="61"/>
      <c r="AB22" s="122">
        <v>7063300</v>
      </c>
      <c r="AC22" s="63">
        <v>480000</v>
      </c>
      <c r="AD22" s="71" t="s">
        <v>227</v>
      </c>
      <c r="AE22" s="61"/>
      <c r="AF22" s="61"/>
      <c r="AG22" s="161">
        <v>0</v>
      </c>
      <c r="AH22" s="61"/>
      <c r="AI22" s="61"/>
    </row>
    <row r="23" spans="1:35" x14ac:dyDescent="0.25">
      <c r="A23" s="60">
        <v>15</v>
      </c>
      <c r="B23" s="64" t="s">
        <v>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58" t="s">
        <v>220</v>
      </c>
      <c r="Q23" s="78">
        <v>1200000</v>
      </c>
      <c r="R23" s="61"/>
      <c r="S23" s="61"/>
      <c r="T23" s="61"/>
      <c r="U23" s="61"/>
      <c r="V23" s="61"/>
      <c r="W23" s="61"/>
      <c r="X23" s="69">
        <v>1200000</v>
      </c>
      <c r="Y23" s="61"/>
      <c r="Z23" s="61"/>
      <c r="AA23" s="61"/>
      <c r="AB23" s="122">
        <v>1000000</v>
      </c>
      <c r="AC23" s="63">
        <v>200000</v>
      </c>
      <c r="AD23" s="71" t="s">
        <v>228</v>
      </c>
      <c r="AE23" s="61"/>
      <c r="AF23" s="61"/>
      <c r="AG23" s="63">
        <v>1000000</v>
      </c>
      <c r="AH23" s="61"/>
      <c r="AI23" s="61"/>
    </row>
    <row r="24" spans="1:35" x14ac:dyDescent="0.25">
      <c r="A24" s="125">
        <v>16</v>
      </c>
      <c r="B24" s="64" t="s">
        <v>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34" t="s">
        <v>229</v>
      </c>
      <c r="Q24" s="155">
        <v>7500000</v>
      </c>
      <c r="R24" s="61"/>
      <c r="S24" s="61"/>
      <c r="T24" s="61"/>
      <c r="U24" s="61"/>
      <c r="V24" s="61"/>
      <c r="W24" s="61"/>
      <c r="X24" s="155">
        <v>7500000</v>
      </c>
      <c r="Y24" s="61"/>
      <c r="Z24" s="61"/>
      <c r="AA24" s="61"/>
      <c r="AB24" s="69">
        <v>6750000</v>
      </c>
      <c r="AC24" s="166">
        <v>750000</v>
      </c>
      <c r="AD24" s="59" t="s">
        <v>235</v>
      </c>
      <c r="AE24" s="61"/>
      <c r="AF24" s="61"/>
      <c r="AG24" s="161">
        <v>0</v>
      </c>
      <c r="AH24" s="61"/>
      <c r="AI24" s="61"/>
    </row>
    <row r="25" spans="1:35" x14ac:dyDescent="0.25">
      <c r="A25" s="60">
        <v>17</v>
      </c>
      <c r="B25" s="64" t="s">
        <v>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06" t="s">
        <v>230</v>
      </c>
      <c r="Q25" s="107">
        <v>11186331</v>
      </c>
      <c r="R25" s="61"/>
      <c r="S25" s="61"/>
      <c r="T25" s="61"/>
      <c r="U25" s="61"/>
      <c r="V25" s="61"/>
      <c r="W25" s="61"/>
      <c r="X25" s="107">
        <v>7816431</v>
      </c>
      <c r="Y25" s="61"/>
      <c r="Z25" s="61"/>
      <c r="AA25" s="61"/>
      <c r="AB25" s="69">
        <v>6616431</v>
      </c>
      <c r="AC25" s="166">
        <v>1200000</v>
      </c>
      <c r="AD25" s="59" t="s">
        <v>236</v>
      </c>
      <c r="AE25" s="61"/>
      <c r="AF25" s="61"/>
      <c r="AG25" s="161">
        <v>0</v>
      </c>
      <c r="AH25" s="61"/>
      <c r="AI25" s="61"/>
    </row>
    <row r="26" spans="1:35" x14ac:dyDescent="0.25">
      <c r="A26" s="125">
        <v>18</v>
      </c>
      <c r="B26" s="64" t="s">
        <v>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34" t="s">
        <v>231</v>
      </c>
      <c r="Q26" s="167">
        <v>11805292</v>
      </c>
      <c r="R26" s="61"/>
      <c r="S26" s="61"/>
      <c r="T26" s="61"/>
      <c r="U26" s="61"/>
      <c r="V26" s="61"/>
      <c r="W26" s="61"/>
      <c r="X26" s="167">
        <v>8435392</v>
      </c>
      <c r="Y26" s="61"/>
      <c r="Z26" s="61"/>
      <c r="AA26" s="61"/>
      <c r="AB26" s="69">
        <v>7235392</v>
      </c>
      <c r="AC26" s="166">
        <v>1200000</v>
      </c>
      <c r="AD26" s="59" t="s">
        <v>236</v>
      </c>
      <c r="AE26" s="61"/>
      <c r="AF26" s="61"/>
      <c r="AG26" s="161">
        <v>0</v>
      </c>
      <c r="AH26" s="61"/>
      <c r="AI26" s="61"/>
    </row>
    <row r="27" spans="1:35" x14ac:dyDescent="0.25">
      <c r="A27" s="60">
        <v>19</v>
      </c>
      <c r="B27" s="64" t="s">
        <v>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34" t="s">
        <v>232</v>
      </c>
      <c r="Q27" s="167">
        <v>11805292</v>
      </c>
      <c r="R27" s="61"/>
      <c r="S27" s="61"/>
      <c r="T27" s="61"/>
      <c r="U27" s="61"/>
      <c r="V27" s="61"/>
      <c r="W27" s="61"/>
      <c r="X27" s="167">
        <v>8435392</v>
      </c>
      <c r="Y27" s="61"/>
      <c r="Z27" s="61"/>
      <c r="AA27" s="61"/>
      <c r="AB27" s="69">
        <v>7235392</v>
      </c>
      <c r="AC27" s="166">
        <v>1200000</v>
      </c>
      <c r="AD27" s="59" t="s">
        <v>236</v>
      </c>
      <c r="AE27" s="61"/>
      <c r="AF27" s="61"/>
      <c r="AG27" s="161">
        <v>0</v>
      </c>
      <c r="AH27" s="61"/>
      <c r="AI27" s="61"/>
    </row>
    <row r="28" spans="1:35" x14ac:dyDescent="0.25">
      <c r="A28" s="125">
        <v>20</v>
      </c>
      <c r="B28" s="64" t="s">
        <v>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06" t="s">
        <v>233</v>
      </c>
      <c r="Q28" s="107">
        <v>11186331</v>
      </c>
      <c r="R28" s="61"/>
      <c r="S28" s="61"/>
      <c r="T28" s="61"/>
      <c r="U28" s="61"/>
      <c r="V28" s="61"/>
      <c r="W28" s="61"/>
      <c r="X28" s="107">
        <v>7816431</v>
      </c>
      <c r="Y28" s="61"/>
      <c r="Z28" s="61"/>
      <c r="AA28" s="61"/>
      <c r="AB28" s="69">
        <v>6616431</v>
      </c>
      <c r="AC28" s="166">
        <v>1200000</v>
      </c>
      <c r="AD28" s="59" t="s">
        <v>236</v>
      </c>
      <c r="AE28" s="61"/>
      <c r="AF28" s="61"/>
      <c r="AG28" s="161">
        <v>0</v>
      </c>
      <c r="AH28" s="61"/>
      <c r="AI28" s="61"/>
    </row>
    <row r="29" spans="1:35" x14ac:dyDescent="0.25">
      <c r="A29" s="60">
        <v>21</v>
      </c>
      <c r="B29" s="64" t="s">
        <v>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06" t="s">
        <v>234</v>
      </c>
      <c r="Q29" s="107">
        <v>860000</v>
      </c>
      <c r="R29" s="61"/>
      <c r="S29" s="61"/>
      <c r="T29" s="61"/>
      <c r="U29" s="61"/>
      <c r="V29" s="61"/>
      <c r="W29" s="61"/>
      <c r="X29" s="155">
        <v>835000</v>
      </c>
      <c r="Y29" s="61"/>
      <c r="Z29" s="61"/>
      <c r="AA29" s="61"/>
      <c r="AB29" s="69">
        <v>835000</v>
      </c>
      <c r="AC29" s="166">
        <v>0</v>
      </c>
      <c r="AD29" s="169" t="s">
        <v>237</v>
      </c>
      <c r="AE29" s="61"/>
      <c r="AF29" s="61"/>
      <c r="AG29" s="161">
        <v>0</v>
      </c>
      <c r="AH29" s="61"/>
      <c r="AI29" s="61"/>
    </row>
    <row r="30" spans="1:35" x14ac:dyDescent="0.25">
      <c r="A30" s="125">
        <v>22</v>
      </c>
      <c r="B30" s="64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70" t="s">
        <v>238</v>
      </c>
      <c r="Q30" s="107">
        <v>13014600</v>
      </c>
      <c r="R30" s="2"/>
      <c r="S30" s="2"/>
      <c r="T30" s="2"/>
      <c r="U30" s="2"/>
      <c r="V30" s="2"/>
      <c r="W30" s="2"/>
      <c r="X30" s="50">
        <v>13014600</v>
      </c>
      <c r="Y30" s="50"/>
      <c r="Z30" s="50"/>
      <c r="AA30" s="50"/>
      <c r="AB30" s="50">
        <v>8814600</v>
      </c>
      <c r="AC30" s="50">
        <v>4200000</v>
      </c>
      <c r="AD30" s="59" t="s">
        <v>240</v>
      </c>
      <c r="AE30" s="2"/>
      <c r="AF30" s="2"/>
      <c r="AG30" s="161">
        <v>0</v>
      </c>
      <c r="AH30" s="2"/>
      <c r="AI30" s="2"/>
    </row>
    <row r="31" spans="1:35" x14ac:dyDescent="0.25">
      <c r="A31" s="60">
        <v>23</v>
      </c>
      <c r="B31" s="64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70" t="s">
        <v>239</v>
      </c>
      <c r="Q31" s="107">
        <v>14000000</v>
      </c>
      <c r="R31" s="2"/>
      <c r="S31" s="2"/>
      <c r="T31" s="2"/>
      <c r="U31" s="2"/>
      <c r="V31" s="2"/>
      <c r="W31" s="2"/>
      <c r="X31" s="50">
        <v>14000000</v>
      </c>
      <c r="Y31" s="50"/>
      <c r="Z31" s="50"/>
      <c r="AA31" s="50"/>
      <c r="AB31" s="50">
        <v>10200000</v>
      </c>
      <c r="AC31" s="50">
        <v>3800000</v>
      </c>
      <c r="AD31" s="59" t="s">
        <v>241</v>
      </c>
      <c r="AE31" s="2"/>
      <c r="AF31" s="2"/>
      <c r="AG31" s="161">
        <v>0</v>
      </c>
      <c r="AH31" s="2"/>
      <c r="AI31" s="2"/>
    </row>
    <row r="32" spans="1:35" x14ac:dyDescent="0.25">
      <c r="Q32" s="164">
        <f>SUM(Q9:Q31)</f>
        <v>206009904</v>
      </c>
      <c r="X32" s="164">
        <f>SUM(X9:X31)</f>
        <v>181429049</v>
      </c>
      <c r="AB32" s="164">
        <f t="shared" ref="AB32:AC32" si="0">SUM(AB9:AB31)</f>
        <v>118744628</v>
      </c>
      <c r="AC32" s="164">
        <f t="shared" si="0"/>
        <v>62684421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BC00-B3E2-4783-BE5C-8EB3E133EE27}">
  <sheetPr codeName="Hoja6"/>
  <dimension ref="A1:AI19"/>
  <sheetViews>
    <sheetView zoomScale="98" zoomScaleNormal="98" workbookViewId="0">
      <pane ySplit="8" topLeftCell="A9" activePane="bottomLeft" state="frozen"/>
      <selection activeCell="N1" sqref="N1"/>
      <selection pane="bottomLeft" activeCell="A18" sqref="A4:XFD18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4.42578125" bestFit="1" customWidth="1"/>
    <col min="29" max="29" width="14.28515625" customWidth="1"/>
    <col min="30" max="30" width="17" customWidth="1"/>
    <col min="33" max="33" width="11.5703125" bestFit="1" customWidth="1"/>
    <col min="34" max="34" width="13.85546875" customWidth="1"/>
  </cols>
  <sheetData>
    <row r="1" spans="1:35" x14ac:dyDescent="0.25">
      <c r="A1" s="1" t="s">
        <v>25</v>
      </c>
    </row>
    <row r="2" spans="1:35" x14ac:dyDescent="0.25">
      <c r="A2" s="1" t="s">
        <v>39</v>
      </c>
    </row>
    <row r="3" spans="1:35" x14ac:dyDescent="0.25">
      <c r="A3" s="1" t="s">
        <v>259</v>
      </c>
    </row>
    <row r="4" spans="1:35" x14ac:dyDescent="0.25">
      <c r="A4" s="1" t="s">
        <v>2</v>
      </c>
    </row>
    <row r="5" spans="1:35" x14ac:dyDescent="0.25">
      <c r="A5" s="1" t="s">
        <v>202</v>
      </c>
    </row>
    <row r="6" spans="1:35" ht="15.75" thickBot="1" x14ac:dyDescent="0.3"/>
    <row r="7" spans="1:35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5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5" s="171" customFormat="1" ht="20.25" customHeight="1" x14ac:dyDescent="0.25">
      <c r="A9" s="172">
        <v>1</v>
      </c>
      <c r="B9" s="172" t="s">
        <v>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4" t="s">
        <v>242</v>
      </c>
      <c r="Q9" s="175">
        <v>240000</v>
      </c>
      <c r="R9" s="176"/>
      <c r="S9" s="176"/>
      <c r="T9" s="176"/>
      <c r="U9" s="176"/>
      <c r="V9" s="177"/>
      <c r="W9" s="176"/>
      <c r="X9" s="178">
        <v>240000</v>
      </c>
      <c r="Y9" s="176"/>
      <c r="Z9" s="176"/>
      <c r="AA9" s="176"/>
      <c r="AB9" s="179">
        <v>150000</v>
      </c>
      <c r="AC9" s="180">
        <v>90000</v>
      </c>
      <c r="AD9" s="181" t="s">
        <v>243</v>
      </c>
      <c r="AE9" s="173"/>
      <c r="AF9" s="173"/>
      <c r="AG9" s="179">
        <v>150000</v>
      </c>
      <c r="AH9" s="173"/>
      <c r="AI9" s="173"/>
    </row>
    <row r="10" spans="1:35" x14ac:dyDescent="0.25">
      <c r="A10" s="60">
        <v>2</v>
      </c>
      <c r="B10" s="64" t="s">
        <v>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52" t="s">
        <v>244</v>
      </c>
      <c r="Q10" s="107">
        <v>324408</v>
      </c>
      <c r="R10" s="61"/>
      <c r="S10" s="61"/>
      <c r="T10" s="61"/>
      <c r="U10" s="61"/>
      <c r="V10" s="61"/>
      <c r="W10" s="61"/>
      <c r="X10" s="63">
        <v>324408</v>
      </c>
      <c r="Y10" s="61"/>
      <c r="Z10" s="61"/>
      <c r="AA10" s="61"/>
      <c r="AB10" s="61">
        <v>0</v>
      </c>
      <c r="AC10" s="63">
        <v>324408</v>
      </c>
      <c r="AD10" s="64" t="s">
        <v>251</v>
      </c>
      <c r="AE10" s="61"/>
      <c r="AF10" s="61"/>
      <c r="AG10" s="68"/>
      <c r="AH10" s="61"/>
      <c r="AI10" s="61"/>
    </row>
    <row r="11" spans="1:35" x14ac:dyDescent="0.25">
      <c r="A11" s="125">
        <v>3</v>
      </c>
      <c r="B11" s="64" t="s">
        <v>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2" t="s">
        <v>245</v>
      </c>
      <c r="Q11" s="107">
        <v>800000</v>
      </c>
      <c r="R11" s="61"/>
      <c r="S11" s="61"/>
      <c r="T11" s="61"/>
      <c r="U11" s="61"/>
      <c r="V11" s="61"/>
      <c r="W11" s="61"/>
      <c r="X11" s="63">
        <v>800000</v>
      </c>
      <c r="Y11" s="61"/>
      <c r="Z11" s="61"/>
      <c r="AA11" s="61"/>
      <c r="AB11" s="63">
        <v>500000</v>
      </c>
      <c r="AC11" s="63">
        <v>300000</v>
      </c>
      <c r="AD11" s="125" t="s">
        <v>252</v>
      </c>
      <c r="AE11" s="61"/>
      <c r="AF11" s="61"/>
      <c r="AG11" s="68">
        <v>500000</v>
      </c>
      <c r="AH11" s="61"/>
      <c r="AI11" s="61"/>
    </row>
    <row r="12" spans="1:35" x14ac:dyDescent="0.25">
      <c r="A12" s="60">
        <v>4</v>
      </c>
      <c r="B12" s="64" t="s">
        <v>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52" t="s">
        <v>246</v>
      </c>
      <c r="Q12" s="54">
        <v>245000</v>
      </c>
      <c r="R12" s="61"/>
      <c r="S12" s="61"/>
      <c r="T12" s="61"/>
      <c r="U12" s="61"/>
      <c r="V12" s="61"/>
      <c r="W12" s="61"/>
      <c r="X12" s="63">
        <v>245000</v>
      </c>
      <c r="Y12" s="61"/>
      <c r="Z12" s="61"/>
      <c r="AA12" s="98"/>
      <c r="AB12" s="63">
        <v>122500</v>
      </c>
      <c r="AC12" s="63">
        <v>122500</v>
      </c>
      <c r="AD12" s="125" t="s">
        <v>252</v>
      </c>
      <c r="AE12" s="61"/>
      <c r="AF12" s="61"/>
      <c r="AG12" s="63">
        <v>122500</v>
      </c>
      <c r="AH12" s="61"/>
      <c r="AI12" s="61"/>
    </row>
    <row r="13" spans="1:35" x14ac:dyDescent="0.25">
      <c r="A13" s="125">
        <v>5</v>
      </c>
      <c r="B13" s="64" t="s">
        <v>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52" t="s">
        <v>247</v>
      </c>
      <c r="Q13" s="54">
        <v>1100000</v>
      </c>
      <c r="R13" s="61"/>
      <c r="S13" s="61"/>
      <c r="T13" s="61"/>
      <c r="U13" s="61"/>
      <c r="V13" s="61"/>
      <c r="W13" s="61"/>
      <c r="X13" s="63">
        <v>1100000</v>
      </c>
      <c r="Y13" s="61"/>
      <c r="Z13" s="61"/>
      <c r="AA13" s="61"/>
      <c r="AB13" s="63">
        <v>790000</v>
      </c>
      <c r="AC13" s="63">
        <v>310000</v>
      </c>
      <c r="AD13" s="125" t="s">
        <v>252</v>
      </c>
      <c r="AE13" s="61"/>
      <c r="AF13" s="61"/>
      <c r="AG13" s="63">
        <v>790000</v>
      </c>
      <c r="AH13" s="61"/>
      <c r="AI13" s="61"/>
    </row>
    <row r="14" spans="1:35" x14ac:dyDescent="0.25">
      <c r="A14" s="60">
        <v>6</v>
      </c>
      <c r="B14" s="64" t="s">
        <v>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2" t="s">
        <v>248</v>
      </c>
      <c r="Q14" s="54">
        <v>112875</v>
      </c>
      <c r="R14" s="61"/>
      <c r="S14" s="61"/>
      <c r="T14" s="61"/>
      <c r="U14" s="61"/>
      <c r="V14" s="61"/>
      <c r="W14" s="61"/>
      <c r="X14" s="63">
        <v>112875</v>
      </c>
      <c r="Y14" s="61"/>
      <c r="Z14" s="61"/>
      <c r="AA14" s="61"/>
      <c r="AB14" s="61">
        <v>0</v>
      </c>
      <c r="AC14" s="63">
        <v>112875</v>
      </c>
      <c r="AD14" s="125" t="s">
        <v>253</v>
      </c>
      <c r="AE14" s="61"/>
      <c r="AF14" s="61"/>
      <c r="AG14" s="61"/>
      <c r="AH14" s="61"/>
      <c r="AI14" s="61"/>
    </row>
    <row r="15" spans="1:35" x14ac:dyDescent="0.25">
      <c r="A15" s="125">
        <v>7</v>
      </c>
      <c r="B15" s="64" t="s">
        <v>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2" t="s">
        <v>249</v>
      </c>
      <c r="Q15" s="54">
        <v>114408</v>
      </c>
      <c r="R15" s="61"/>
      <c r="S15" s="61"/>
      <c r="T15" s="61"/>
      <c r="U15" s="61"/>
      <c r="V15" s="61"/>
      <c r="W15" s="61"/>
      <c r="X15" s="63">
        <v>114408</v>
      </c>
      <c r="Y15" s="61"/>
      <c r="Z15" s="61"/>
      <c r="AA15" s="61"/>
      <c r="AB15" s="63">
        <v>114408</v>
      </c>
      <c r="AC15" s="61">
        <v>0</v>
      </c>
      <c r="AD15" s="125" t="s">
        <v>254</v>
      </c>
      <c r="AE15" s="61"/>
      <c r="AF15" s="61"/>
      <c r="AG15" s="63">
        <v>114408</v>
      </c>
      <c r="AH15" s="61"/>
      <c r="AI15" s="61"/>
    </row>
    <row r="16" spans="1:35" x14ac:dyDescent="0.25">
      <c r="A16" s="60">
        <v>8</v>
      </c>
      <c r="B16" s="64" t="s">
        <v>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06" t="s">
        <v>250</v>
      </c>
      <c r="Q16" s="54">
        <v>385000</v>
      </c>
      <c r="R16" s="61"/>
      <c r="S16" s="61"/>
      <c r="T16" s="61"/>
      <c r="U16" s="61"/>
      <c r="V16" s="61"/>
      <c r="W16" s="61"/>
      <c r="X16" s="63">
        <v>36365</v>
      </c>
      <c r="Y16" s="61"/>
      <c r="Z16" s="61"/>
      <c r="AA16" s="61"/>
      <c r="AB16" s="61">
        <v>0</v>
      </c>
      <c r="AC16" s="63">
        <v>36365</v>
      </c>
      <c r="AD16" s="125" t="s">
        <v>254</v>
      </c>
      <c r="AE16" s="61"/>
      <c r="AF16" s="61"/>
      <c r="AG16" s="61"/>
      <c r="AH16" s="61"/>
      <c r="AI16" s="61"/>
    </row>
    <row r="17" spans="1:35" x14ac:dyDescent="0.25">
      <c r="A17" s="125">
        <v>9</v>
      </c>
      <c r="B17" s="64" t="s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9" t="s">
        <v>255</v>
      </c>
      <c r="Q17" s="54">
        <v>1920000</v>
      </c>
      <c r="R17" s="2"/>
      <c r="S17" s="2"/>
      <c r="T17" s="2"/>
      <c r="U17" s="2"/>
      <c r="V17" s="2"/>
      <c r="W17" s="2"/>
      <c r="X17" s="54">
        <v>64720</v>
      </c>
      <c r="Y17" s="2"/>
      <c r="Z17" s="2"/>
      <c r="AA17" s="2"/>
      <c r="AB17" s="50">
        <v>32360</v>
      </c>
      <c r="AC17" s="50">
        <v>32360</v>
      </c>
      <c r="AD17" s="125" t="s">
        <v>257</v>
      </c>
      <c r="AE17" s="2"/>
      <c r="AF17" s="2"/>
      <c r="AG17" s="50">
        <v>32360</v>
      </c>
      <c r="AH17" s="2"/>
      <c r="AI17" s="2"/>
    </row>
    <row r="18" spans="1:35" x14ac:dyDescent="0.25">
      <c r="A18" s="125">
        <v>10</v>
      </c>
      <c r="B18" s="64" t="s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9" t="s">
        <v>256</v>
      </c>
      <c r="Q18" s="54">
        <v>140000</v>
      </c>
      <c r="R18" s="2"/>
      <c r="S18" s="2"/>
      <c r="T18" s="2"/>
      <c r="U18" s="2"/>
      <c r="V18" s="2"/>
      <c r="W18" s="2"/>
      <c r="X18" s="54">
        <v>140000</v>
      </c>
      <c r="Y18" s="2"/>
      <c r="Z18" s="2"/>
      <c r="AA18" s="2"/>
      <c r="AB18" s="50">
        <v>70000</v>
      </c>
      <c r="AC18" s="50">
        <v>70000</v>
      </c>
      <c r="AD18" s="64" t="s">
        <v>258</v>
      </c>
      <c r="AE18" s="2"/>
      <c r="AF18" s="2"/>
      <c r="AG18" s="50">
        <v>70000</v>
      </c>
      <c r="AH18" s="2"/>
      <c r="AI18" s="2"/>
    </row>
    <row r="19" spans="1:35" x14ac:dyDescent="0.25">
      <c r="Q19" s="45">
        <f>SUM(Q9:Q18)</f>
        <v>5381691</v>
      </c>
      <c r="X19" s="45">
        <f>SUM(X9:X18)</f>
        <v>3177776</v>
      </c>
      <c r="AB19" s="45">
        <f t="shared" ref="AB19:AC19" si="0">SUM(AB9:AB18)</f>
        <v>1779268</v>
      </c>
      <c r="AC19" s="45">
        <f t="shared" si="0"/>
        <v>1398508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AK177"/>
  <sheetViews>
    <sheetView zoomScale="98" zoomScaleNormal="98" workbookViewId="0">
      <pane ySplit="8" topLeftCell="A173" activePane="bottomLeft" state="frozen"/>
      <selection activeCell="N1" sqref="N1"/>
      <selection pane="bottomLeft" activeCell="X177" sqref="X177"/>
    </sheetView>
  </sheetViews>
  <sheetFormatPr baseColWidth="10" defaultRowHeight="15" x14ac:dyDescent="0.25"/>
  <cols>
    <col min="1" max="1" width="9.5703125" customWidth="1"/>
    <col min="2" max="2" width="10" style="119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4" customWidth="1"/>
    <col min="17" max="17" width="13.42578125" customWidth="1"/>
    <col min="19" max="20" width="12.42578125" customWidth="1"/>
    <col min="24" max="24" width="12.85546875" customWidth="1"/>
    <col min="28" max="28" width="14.5703125" bestFit="1" customWidth="1"/>
    <col min="29" max="29" width="12.85546875" customWidth="1"/>
    <col min="30" max="30" width="17.28515625" customWidth="1"/>
    <col min="33" max="33" width="13.28515625" bestFit="1" customWidth="1"/>
    <col min="34" max="34" width="13.85546875" customWidth="1"/>
  </cols>
  <sheetData>
    <row r="1" spans="1:37" x14ac:dyDescent="0.25">
      <c r="A1" s="1" t="s">
        <v>25</v>
      </c>
    </row>
    <row r="2" spans="1:37" x14ac:dyDescent="0.25">
      <c r="A2" s="1" t="s">
        <v>39</v>
      </c>
    </row>
    <row r="3" spans="1:37" x14ac:dyDescent="0.25">
      <c r="A3" s="1" t="s">
        <v>43</v>
      </c>
    </row>
    <row r="4" spans="1:37" x14ac:dyDescent="0.25">
      <c r="A4" s="1" t="s">
        <v>2</v>
      </c>
    </row>
    <row r="5" spans="1:37" x14ac:dyDescent="0.25">
      <c r="A5" s="1" t="s">
        <v>202</v>
      </c>
    </row>
    <row r="6" spans="1:37" ht="15.75" thickBot="1" x14ac:dyDescent="0.3"/>
    <row r="7" spans="1:37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7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7" s="42" customFormat="1" x14ac:dyDescent="0.25">
      <c r="A9" s="19">
        <v>1</v>
      </c>
      <c r="B9" s="22" t="s">
        <v>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52" t="s">
        <v>260</v>
      </c>
      <c r="Q9" s="72">
        <v>10470</v>
      </c>
      <c r="R9" s="124"/>
      <c r="S9" s="124"/>
      <c r="T9" s="124"/>
      <c r="U9" s="124"/>
      <c r="V9" s="124"/>
      <c r="W9" s="124"/>
      <c r="X9" s="72">
        <v>4350</v>
      </c>
      <c r="Y9" s="124"/>
      <c r="Z9" s="124"/>
      <c r="AA9" s="124"/>
      <c r="AB9" s="182">
        <v>0</v>
      </c>
      <c r="AC9" s="53">
        <v>4350</v>
      </c>
      <c r="AD9" s="71" t="s">
        <v>319</v>
      </c>
      <c r="AE9" s="75"/>
      <c r="AF9" s="75"/>
      <c r="AG9" s="76">
        <v>0</v>
      </c>
      <c r="AH9" s="75"/>
      <c r="AI9" s="75"/>
      <c r="AK9" s="43">
        <f>AB9+AC9-X9</f>
        <v>0</v>
      </c>
    </row>
    <row r="10" spans="1:37" s="42" customFormat="1" x14ac:dyDescent="0.25">
      <c r="A10" s="22">
        <v>2</v>
      </c>
      <c r="B10" s="22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2" t="s">
        <v>261</v>
      </c>
      <c r="Q10" s="72">
        <v>20940</v>
      </c>
      <c r="R10" s="124"/>
      <c r="S10" s="124"/>
      <c r="T10" s="124"/>
      <c r="U10" s="124"/>
      <c r="V10" s="124"/>
      <c r="W10" s="124"/>
      <c r="X10" s="53">
        <v>8700</v>
      </c>
      <c r="Y10" s="124"/>
      <c r="Z10" s="124"/>
      <c r="AA10" s="124"/>
      <c r="AB10" s="182">
        <v>0</v>
      </c>
      <c r="AC10" s="53">
        <v>8700</v>
      </c>
      <c r="AD10" s="71" t="s">
        <v>319</v>
      </c>
      <c r="AE10" s="75"/>
      <c r="AF10" s="75"/>
      <c r="AG10" s="76">
        <v>0</v>
      </c>
      <c r="AH10" s="75"/>
      <c r="AI10" s="75"/>
      <c r="AK10" s="43">
        <f t="shared" ref="AK10:AK73" si="0">AB10+AC10-X10</f>
        <v>0</v>
      </c>
    </row>
    <row r="11" spans="1:37" s="42" customFormat="1" x14ac:dyDescent="0.25">
      <c r="A11" s="19">
        <v>3</v>
      </c>
      <c r="B11" s="22" t="s">
        <v>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52" t="s">
        <v>262</v>
      </c>
      <c r="Q11" s="72">
        <v>49350</v>
      </c>
      <c r="R11" s="124"/>
      <c r="S11" s="124"/>
      <c r="T11" s="124"/>
      <c r="U11" s="124"/>
      <c r="V11" s="124"/>
      <c r="W11" s="124"/>
      <c r="X11" s="150">
        <v>37770</v>
      </c>
      <c r="Y11" s="124"/>
      <c r="Z11" s="124"/>
      <c r="AA11" s="124"/>
      <c r="AB11" s="53">
        <v>14910</v>
      </c>
      <c r="AC11" s="53">
        <v>22860</v>
      </c>
      <c r="AD11" s="71" t="s">
        <v>319</v>
      </c>
      <c r="AE11" s="75"/>
      <c r="AF11" s="75"/>
      <c r="AG11" s="76">
        <v>14910</v>
      </c>
      <c r="AH11" s="75"/>
      <c r="AI11" s="75"/>
      <c r="AK11" s="43">
        <f t="shared" si="0"/>
        <v>0</v>
      </c>
    </row>
    <row r="12" spans="1:37" s="42" customFormat="1" x14ac:dyDescent="0.25">
      <c r="A12" s="22">
        <v>4</v>
      </c>
      <c r="B12" s="22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52" t="s">
        <v>263</v>
      </c>
      <c r="Q12" s="72">
        <v>49793</v>
      </c>
      <c r="R12" s="124"/>
      <c r="S12" s="124"/>
      <c r="T12" s="124"/>
      <c r="U12" s="124"/>
      <c r="V12" s="124"/>
      <c r="W12" s="124"/>
      <c r="X12" s="150">
        <v>14700</v>
      </c>
      <c r="Y12" s="124"/>
      <c r="Z12" s="124"/>
      <c r="AA12" s="124"/>
      <c r="AB12" s="53">
        <v>13637</v>
      </c>
      <c r="AC12" s="53">
        <v>1063</v>
      </c>
      <c r="AD12" s="71" t="s">
        <v>319</v>
      </c>
      <c r="AE12" s="75"/>
      <c r="AF12" s="75"/>
      <c r="AG12" s="76">
        <v>13637</v>
      </c>
      <c r="AH12" s="75"/>
      <c r="AI12" s="75"/>
      <c r="AK12" s="43">
        <f t="shared" si="0"/>
        <v>0</v>
      </c>
    </row>
    <row r="13" spans="1:37" s="42" customFormat="1" x14ac:dyDescent="0.25">
      <c r="A13" s="19">
        <v>5</v>
      </c>
      <c r="B13" s="22" t="s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2" t="s">
        <v>264</v>
      </c>
      <c r="Q13" s="72">
        <v>78000</v>
      </c>
      <c r="R13" s="124"/>
      <c r="S13" s="124"/>
      <c r="T13" s="124"/>
      <c r="U13" s="124"/>
      <c r="V13" s="124"/>
      <c r="W13" s="124"/>
      <c r="X13" s="150">
        <v>78000</v>
      </c>
      <c r="Y13" s="124"/>
      <c r="Z13" s="124"/>
      <c r="AA13" s="124"/>
      <c r="AB13" s="53">
        <v>78000</v>
      </c>
      <c r="AC13" s="53">
        <v>0</v>
      </c>
      <c r="AD13" s="71" t="s">
        <v>319</v>
      </c>
      <c r="AE13" s="75"/>
      <c r="AF13" s="75"/>
      <c r="AG13" s="76">
        <v>78000</v>
      </c>
      <c r="AH13" s="75"/>
      <c r="AI13" s="75"/>
      <c r="AK13" s="43">
        <f t="shared" si="0"/>
        <v>0</v>
      </c>
    </row>
    <row r="14" spans="1:37" s="42" customFormat="1" x14ac:dyDescent="0.25">
      <c r="A14" s="22">
        <v>6</v>
      </c>
      <c r="B14" s="22" t="s">
        <v>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52" t="s">
        <v>265</v>
      </c>
      <c r="Q14" s="72">
        <v>78000</v>
      </c>
      <c r="R14" s="124"/>
      <c r="S14" s="124"/>
      <c r="T14" s="124"/>
      <c r="U14" s="124"/>
      <c r="V14" s="124"/>
      <c r="W14" s="124"/>
      <c r="X14" s="150">
        <v>78000</v>
      </c>
      <c r="Y14" s="124"/>
      <c r="Z14" s="124"/>
      <c r="AA14" s="124"/>
      <c r="AB14" s="53">
        <v>78000</v>
      </c>
      <c r="AC14" s="53">
        <v>0</v>
      </c>
      <c r="AD14" s="71" t="s">
        <v>319</v>
      </c>
      <c r="AE14" s="75"/>
      <c r="AF14" s="75"/>
      <c r="AG14" s="76">
        <v>78000</v>
      </c>
      <c r="AH14" s="75"/>
      <c r="AI14" s="75"/>
      <c r="AK14" s="43">
        <f t="shared" si="0"/>
        <v>0</v>
      </c>
    </row>
    <row r="15" spans="1:37" s="42" customFormat="1" x14ac:dyDescent="0.25">
      <c r="A15" s="19">
        <v>7</v>
      </c>
      <c r="B15" s="22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52" t="s">
        <v>266</v>
      </c>
      <c r="Q15" s="72">
        <v>78000</v>
      </c>
      <c r="R15" s="124"/>
      <c r="S15" s="124"/>
      <c r="T15" s="124"/>
      <c r="U15" s="124"/>
      <c r="V15" s="124"/>
      <c r="W15" s="124"/>
      <c r="X15" s="150">
        <v>78000</v>
      </c>
      <c r="Y15" s="124"/>
      <c r="Z15" s="124"/>
      <c r="AA15" s="124"/>
      <c r="AB15" s="53">
        <v>78000</v>
      </c>
      <c r="AC15" s="53">
        <v>0</v>
      </c>
      <c r="AD15" s="71" t="s">
        <v>319</v>
      </c>
      <c r="AE15" s="75"/>
      <c r="AF15" s="75"/>
      <c r="AG15" s="76">
        <v>78000</v>
      </c>
      <c r="AH15" s="75"/>
      <c r="AI15" s="75"/>
      <c r="AK15" s="43">
        <f t="shared" si="0"/>
        <v>0</v>
      </c>
    </row>
    <row r="16" spans="1:37" s="42" customFormat="1" x14ac:dyDescent="0.25">
      <c r="A16" s="22">
        <v>8</v>
      </c>
      <c r="B16" s="22" t="s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52" t="s">
        <v>267</v>
      </c>
      <c r="Q16" s="72">
        <v>78000</v>
      </c>
      <c r="R16" s="124"/>
      <c r="S16" s="124"/>
      <c r="T16" s="124"/>
      <c r="U16" s="124"/>
      <c r="V16" s="124"/>
      <c r="W16" s="124"/>
      <c r="X16" s="150">
        <v>78000</v>
      </c>
      <c r="Y16" s="124"/>
      <c r="Z16" s="124"/>
      <c r="AA16" s="124"/>
      <c r="AB16" s="53">
        <v>78000</v>
      </c>
      <c r="AC16" s="53">
        <v>0</v>
      </c>
      <c r="AD16" s="71" t="s">
        <v>319</v>
      </c>
      <c r="AE16" s="75"/>
      <c r="AF16" s="75"/>
      <c r="AG16" s="76">
        <v>78000</v>
      </c>
      <c r="AH16" s="75"/>
      <c r="AI16" s="75"/>
      <c r="AK16" s="43">
        <f t="shared" si="0"/>
        <v>0</v>
      </c>
    </row>
    <row r="17" spans="1:37" s="42" customFormat="1" x14ac:dyDescent="0.25">
      <c r="A17" s="19">
        <v>9</v>
      </c>
      <c r="B17" s="22" t="s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52" t="s">
        <v>268</v>
      </c>
      <c r="Q17" s="72">
        <v>78000</v>
      </c>
      <c r="R17" s="124"/>
      <c r="S17" s="124"/>
      <c r="T17" s="124"/>
      <c r="U17" s="124"/>
      <c r="V17" s="124"/>
      <c r="W17" s="124"/>
      <c r="X17" s="150">
        <v>78000</v>
      </c>
      <c r="Y17" s="124"/>
      <c r="Z17" s="124"/>
      <c r="AA17" s="124"/>
      <c r="AB17" s="53">
        <v>78000</v>
      </c>
      <c r="AC17" s="53">
        <v>0</v>
      </c>
      <c r="AD17" s="71" t="s">
        <v>319</v>
      </c>
      <c r="AE17" s="75"/>
      <c r="AF17" s="75"/>
      <c r="AG17" s="76">
        <v>78000</v>
      </c>
      <c r="AH17" s="75"/>
      <c r="AI17" s="75"/>
      <c r="AK17" s="43">
        <f t="shared" si="0"/>
        <v>0</v>
      </c>
    </row>
    <row r="18" spans="1:37" s="42" customFormat="1" x14ac:dyDescent="0.25">
      <c r="A18" s="22">
        <v>10</v>
      </c>
      <c r="B18" s="22" t="s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2" t="s">
        <v>269</v>
      </c>
      <c r="Q18" s="72">
        <v>78000</v>
      </c>
      <c r="R18" s="124"/>
      <c r="S18" s="124"/>
      <c r="T18" s="124"/>
      <c r="U18" s="124"/>
      <c r="V18" s="124"/>
      <c r="W18" s="124"/>
      <c r="X18" s="150">
        <v>78000</v>
      </c>
      <c r="Y18" s="124"/>
      <c r="Z18" s="124"/>
      <c r="AA18" s="124"/>
      <c r="AB18" s="53">
        <v>78000</v>
      </c>
      <c r="AC18" s="53">
        <v>0</v>
      </c>
      <c r="AD18" s="71" t="s">
        <v>319</v>
      </c>
      <c r="AE18" s="75"/>
      <c r="AF18" s="75"/>
      <c r="AG18" s="76">
        <v>78000</v>
      </c>
      <c r="AH18" s="75"/>
      <c r="AI18" s="75"/>
      <c r="AK18" s="43">
        <f t="shared" si="0"/>
        <v>0</v>
      </c>
    </row>
    <row r="19" spans="1:37" s="42" customFormat="1" x14ac:dyDescent="0.25">
      <c r="A19" s="19">
        <v>11</v>
      </c>
      <c r="B19" s="22" t="s">
        <v>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52" t="s">
        <v>270</v>
      </c>
      <c r="Q19" s="72">
        <v>131626</v>
      </c>
      <c r="R19" s="124"/>
      <c r="S19" s="124"/>
      <c r="T19" s="124"/>
      <c r="U19" s="124"/>
      <c r="V19" s="124"/>
      <c r="W19" s="124"/>
      <c r="X19" s="150">
        <v>74722</v>
      </c>
      <c r="Y19" s="124"/>
      <c r="Z19" s="124"/>
      <c r="AA19" s="124"/>
      <c r="AB19" s="53">
        <v>61156</v>
      </c>
      <c r="AC19" s="53">
        <v>13566</v>
      </c>
      <c r="AD19" s="71" t="s">
        <v>319</v>
      </c>
      <c r="AE19" s="75"/>
      <c r="AF19" s="75"/>
      <c r="AG19" s="76">
        <v>61156</v>
      </c>
      <c r="AH19" s="75"/>
      <c r="AI19" s="75"/>
      <c r="AK19" s="43">
        <f t="shared" si="0"/>
        <v>0</v>
      </c>
    </row>
    <row r="20" spans="1:37" s="42" customFormat="1" x14ac:dyDescent="0.25">
      <c r="A20" s="22">
        <v>12</v>
      </c>
      <c r="B20" s="22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52" t="s">
        <v>271</v>
      </c>
      <c r="Q20" s="72">
        <v>164524</v>
      </c>
      <c r="R20" s="124"/>
      <c r="S20" s="124"/>
      <c r="T20" s="124"/>
      <c r="U20" s="124"/>
      <c r="V20" s="124"/>
      <c r="W20" s="124"/>
      <c r="X20" s="150">
        <v>50000</v>
      </c>
      <c r="Y20" s="124"/>
      <c r="Z20" s="124"/>
      <c r="AA20" s="124"/>
      <c r="AB20" s="53">
        <v>17564</v>
      </c>
      <c r="AC20" s="53">
        <v>32436</v>
      </c>
      <c r="AD20" s="71" t="s">
        <v>319</v>
      </c>
      <c r="AE20" s="75"/>
      <c r="AF20" s="75"/>
      <c r="AG20" s="76">
        <v>17564</v>
      </c>
      <c r="AH20" s="75"/>
      <c r="AI20" s="75"/>
      <c r="AK20" s="43">
        <f t="shared" si="0"/>
        <v>0</v>
      </c>
    </row>
    <row r="21" spans="1:37" s="42" customFormat="1" x14ac:dyDescent="0.25">
      <c r="A21" s="19">
        <v>13</v>
      </c>
      <c r="B21" s="22" t="s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52" t="s">
        <v>272</v>
      </c>
      <c r="Q21" s="72">
        <v>164524</v>
      </c>
      <c r="R21" s="124"/>
      <c r="S21" s="124"/>
      <c r="T21" s="124"/>
      <c r="U21" s="124"/>
      <c r="V21" s="124"/>
      <c r="W21" s="124"/>
      <c r="X21" s="150">
        <v>50000</v>
      </c>
      <c r="Y21" s="124"/>
      <c r="Z21" s="124"/>
      <c r="AA21" s="124"/>
      <c r="AB21" s="53">
        <v>17564</v>
      </c>
      <c r="AC21" s="53">
        <v>32436</v>
      </c>
      <c r="AD21" s="71" t="s">
        <v>319</v>
      </c>
      <c r="AE21" s="75"/>
      <c r="AF21" s="75"/>
      <c r="AG21" s="76">
        <v>17564</v>
      </c>
      <c r="AH21" s="75"/>
      <c r="AI21" s="75"/>
      <c r="AK21" s="43">
        <f t="shared" si="0"/>
        <v>0</v>
      </c>
    </row>
    <row r="22" spans="1:37" s="42" customFormat="1" x14ac:dyDescent="0.25">
      <c r="A22" s="22">
        <v>14</v>
      </c>
      <c r="B22" s="22" t="s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52" t="s">
        <v>273</v>
      </c>
      <c r="Q22" s="72">
        <v>164524</v>
      </c>
      <c r="R22" s="124"/>
      <c r="S22" s="124"/>
      <c r="T22" s="124"/>
      <c r="U22" s="124"/>
      <c r="V22" s="124"/>
      <c r="W22" s="124"/>
      <c r="X22" s="150">
        <v>50000</v>
      </c>
      <c r="Y22" s="124"/>
      <c r="Z22" s="124"/>
      <c r="AA22" s="124"/>
      <c r="AB22" s="53">
        <v>17564</v>
      </c>
      <c r="AC22" s="53">
        <v>32436</v>
      </c>
      <c r="AD22" s="71" t="s">
        <v>319</v>
      </c>
      <c r="AE22" s="75"/>
      <c r="AF22" s="75"/>
      <c r="AG22" s="76">
        <v>17564</v>
      </c>
      <c r="AH22" s="75"/>
      <c r="AI22" s="75"/>
      <c r="AK22" s="43">
        <f t="shared" si="0"/>
        <v>0</v>
      </c>
    </row>
    <row r="23" spans="1:37" s="42" customFormat="1" x14ac:dyDescent="0.25">
      <c r="A23" s="19">
        <v>15</v>
      </c>
      <c r="B23" s="2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52" t="s">
        <v>274</v>
      </c>
      <c r="Q23" s="72">
        <v>164524</v>
      </c>
      <c r="R23" s="124"/>
      <c r="S23" s="124"/>
      <c r="T23" s="124"/>
      <c r="U23" s="124"/>
      <c r="V23" s="124"/>
      <c r="W23" s="124"/>
      <c r="X23" s="150">
        <v>50000</v>
      </c>
      <c r="Y23" s="124"/>
      <c r="Z23" s="124"/>
      <c r="AA23" s="124"/>
      <c r="AB23" s="53">
        <v>17564</v>
      </c>
      <c r="AC23" s="53">
        <v>32436</v>
      </c>
      <c r="AD23" s="71" t="s">
        <v>319</v>
      </c>
      <c r="AE23" s="75"/>
      <c r="AF23" s="75"/>
      <c r="AG23" s="185">
        <v>17564</v>
      </c>
      <c r="AH23" s="75"/>
      <c r="AI23" s="75"/>
      <c r="AK23" s="43">
        <f t="shared" si="0"/>
        <v>0</v>
      </c>
    </row>
    <row r="24" spans="1:37" s="36" customFormat="1" x14ac:dyDescent="0.25">
      <c r="A24" s="22">
        <v>16</v>
      </c>
      <c r="B24" s="22" t="s">
        <v>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52" t="s">
        <v>275</v>
      </c>
      <c r="Q24" s="72">
        <v>164524</v>
      </c>
      <c r="R24" s="124"/>
      <c r="S24" s="124"/>
      <c r="T24" s="124"/>
      <c r="U24" s="124"/>
      <c r="V24" s="124"/>
      <c r="W24" s="124"/>
      <c r="X24" s="150">
        <v>50000</v>
      </c>
      <c r="Y24" s="124"/>
      <c r="Z24" s="124"/>
      <c r="AA24" s="124"/>
      <c r="AB24" s="53">
        <v>17564</v>
      </c>
      <c r="AC24" s="53">
        <v>32436</v>
      </c>
      <c r="AD24" s="71" t="s">
        <v>319</v>
      </c>
      <c r="AE24" s="75"/>
      <c r="AF24" s="75"/>
      <c r="AG24" s="76">
        <v>17564</v>
      </c>
      <c r="AH24" s="75"/>
      <c r="AI24" s="75"/>
      <c r="AK24" s="43">
        <f t="shared" si="0"/>
        <v>0</v>
      </c>
    </row>
    <row r="25" spans="1:37" s="36" customFormat="1" x14ac:dyDescent="0.25">
      <c r="A25" s="19">
        <v>17</v>
      </c>
      <c r="B25" s="22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52" t="s">
        <v>276</v>
      </c>
      <c r="Q25" s="72">
        <v>164524</v>
      </c>
      <c r="R25" s="124"/>
      <c r="S25" s="124"/>
      <c r="T25" s="124"/>
      <c r="U25" s="124"/>
      <c r="V25" s="124"/>
      <c r="W25" s="124"/>
      <c r="X25" s="150">
        <v>50000</v>
      </c>
      <c r="Y25" s="124"/>
      <c r="Z25" s="124"/>
      <c r="AA25" s="124"/>
      <c r="AB25" s="53">
        <v>17564</v>
      </c>
      <c r="AC25" s="53">
        <v>32436</v>
      </c>
      <c r="AD25" s="71" t="s">
        <v>319</v>
      </c>
      <c r="AE25" s="75"/>
      <c r="AF25" s="75"/>
      <c r="AG25" s="76">
        <v>17564</v>
      </c>
      <c r="AH25" s="75"/>
      <c r="AI25" s="75"/>
      <c r="AK25" s="43">
        <f t="shared" si="0"/>
        <v>0</v>
      </c>
    </row>
    <row r="26" spans="1:37" s="36" customFormat="1" x14ac:dyDescent="0.25">
      <c r="A26" s="22">
        <v>18</v>
      </c>
      <c r="B26" s="22" t="s">
        <v>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52" t="s">
        <v>277</v>
      </c>
      <c r="Q26" s="72">
        <v>187860</v>
      </c>
      <c r="R26" s="124"/>
      <c r="S26" s="124"/>
      <c r="T26" s="124"/>
      <c r="U26" s="124"/>
      <c r="V26" s="124"/>
      <c r="W26" s="124"/>
      <c r="X26" s="150">
        <v>187860</v>
      </c>
      <c r="Y26" s="124"/>
      <c r="Z26" s="124"/>
      <c r="AA26" s="124"/>
      <c r="AB26" s="53">
        <v>187860</v>
      </c>
      <c r="AC26" s="53">
        <v>0</v>
      </c>
      <c r="AD26" s="71" t="s">
        <v>319</v>
      </c>
      <c r="AE26" s="75"/>
      <c r="AF26" s="75"/>
      <c r="AG26" s="76">
        <v>187860</v>
      </c>
      <c r="AH26" s="75"/>
      <c r="AI26" s="75"/>
      <c r="AK26" s="43">
        <f t="shared" si="0"/>
        <v>0</v>
      </c>
    </row>
    <row r="27" spans="1:37" s="36" customFormat="1" x14ac:dyDescent="0.25">
      <c r="A27" s="19">
        <v>19</v>
      </c>
      <c r="B27" s="22" t="s">
        <v>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52" t="s">
        <v>278</v>
      </c>
      <c r="Q27" s="72">
        <v>187860</v>
      </c>
      <c r="R27" s="124"/>
      <c r="S27" s="124"/>
      <c r="T27" s="124"/>
      <c r="U27" s="124"/>
      <c r="V27" s="124"/>
      <c r="W27" s="124"/>
      <c r="X27" s="150">
        <v>187860</v>
      </c>
      <c r="Y27" s="124"/>
      <c r="Z27" s="124"/>
      <c r="AA27" s="124"/>
      <c r="AB27" s="53">
        <v>187860</v>
      </c>
      <c r="AC27" s="53">
        <v>0</v>
      </c>
      <c r="AD27" s="71" t="s">
        <v>319</v>
      </c>
      <c r="AE27" s="75"/>
      <c r="AF27" s="75"/>
      <c r="AG27" s="76">
        <v>187860</v>
      </c>
      <c r="AH27" s="75"/>
      <c r="AI27" s="75"/>
      <c r="AK27" s="43">
        <f t="shared" si="0"/>
        <v>0</v>
      </c>
    </row>
    <row r="28" spans="1:37" s="36" customFormat="1" x14ac:dyDescent="0.25">
      <c r="A28" s="22">
        <v>20</v>
      </c>
      <c r="B28" s="22" t="s">
        <v>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52" t="s">
        <v>279</v>
      </c>
      <c r="Q28" s="72">
        <v>265320</v>
      </c>
      <c r="R28" s="124"/>
      <c r="S28" s="124"/>
      <c r="T28" s="124"/>
      <c r="U28" s="124"/>
      <c r="V28" s="124"/>
      <c r="W28" s="124"/>
      <c r="X28" s="150">
        <v>265320</v>
      </c>
      <c r="Y28" s="124"/>
      <c r="Z28" s="124"/>
      <c r="AA28" s="124"/>
      <c r="AB28" s="53">
        <v>265320</v>
      </c>
      <c r="AC28" s="53">
        <v>0</v>
      </c>
      <c r="AD28" s="71" t="s">
        <v>319</v>
      </c>
      <c r="AE28" s="75"/>
      <c r="AF28" s="75"/>
      <c r="AG28" s="76">
        <v>265320</v>
      </c>
      <c r="AH28" s="75"/>
      <c r="AI28" s="75"/>
      <c r="AK28" s="43">
        <f t="shared" si="0"/>
        <v>0</v>
      </c>
    </row>
    <row r="29" spans="1:37" s="36" customFormat="1" x14ac:dyDescent="0.25">
      <c r="A29" s="19">
        <v>21</v>
      </c>
      <c r="B29" s="22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52" t="s">
        <v>280</v>
      </c>
      <c r="Q29" s="72">
        <v>265320</v>
      </c>
      <c r="R29" s="124"/>
      <c r="S29" s="124"/>
      <c r="T29" s="124"/>
      <c r="U29" s="124"/>
      <c r="V29" s="124"/>
      <c r="W29" s="124"/>
      <c r="X29" s="150">
        <v>265320</v>
      </c>
      <c r="Y29" s="124"/>
      <c r="Z29" s="124"/>
      <c r="AA29" s="124"/>
      <c r="AB29" s="53">
        <v>265320</v>
      </c>
      <c r="AC29" s="53">
        <v>0</v>
      </c>
      <c r="AD29" s="71" t="s">
        <v>319</v>
      </c>
      <c r="AE29" s="75"/>
      <c r="AF29" s="75"/>
      <c r="AG29" s="76">
        <v>265320</v>
      </c>
      <c r="AH29" s="75"/>
      <c r="AI29" s="75"/>
      <c r="AK29" s="43">
        <f t="shared" si="0"/>
        <v>0</v>
      </c>
    </row>
    <row r="30" spans="1:37" s="36" customFormat="1" x14ac:dyDescent="0.25">
      <c r="A30" s="22">
        <v>22</v>
      </c>
      <c r="B30" s="22" t="s">
        <v>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52" t="s">
        <v>281</v>
      </c>
      <c r="Q30" s="72">
        <v>265320</v>
      </c>
      <c r="R30" s="124"/>
      <c r="S30" s="124"/>
      <c r="T30" s="124"/>
      <c r="U30" s="124"/>
      <c r="V30" s="124"/>
      <c r="W30" s="124"/>
      <c r="X30" s="150">
        <v>265320</v>
      </c>
      <c r="Y30" s="124"/>
      <c r="Z30" s="124"/>
      <c r="AA30" s="124"/>
      <c r="AB30" s="53">
        <v>265320</v>
      </c>
      <c r="AC30" s="53">
        <v>0</v>
      </c>
      <c r="AD30" s="71" t="s">
        <v>319</v>
      </c>
      <c r="AE30" s="75"/>
      <c r="AF30" s="75"/>
      <c r="AG30" s="76">
        <v>265320</v>
      </c>
      <c r="AH30" s="75"/>
      <c r="AI30" s="75"/>
      <c r="AK30" s="43">
        <f t="shared" si="0"/>
        <v>0</v>
      </c>
    </row>
    <row r="31" spans="1:37" s="36" customFormat="1" x14ac:dyDescent="0.25">
      <c r="A31" s="19">
        <v>23</v>
      </c>
      <c r="B31" s="22" t="s">
        <v>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2" t="s">
        <v>282</v>
      </c>
      <c r="Q31" s="72">
        <v>329048</v>
      </c>
      <c r="R31" s="124"/>
      <c r="S31" s="124"/>
      <c r="T31" s="124"/>
      <c r="U31" s="124"/>
      <c r="V31" s="124"/>
      <c r="W31" s="124"/>
      <c r="X31" s="150">
        <v>100000</v>
      </c>
      <c r="Y31" s="124"/>
      <c r="Z31" s="124"/>
      <c r="AA31" s="124"/>
      <c r="AB31" s="53">
        <v>35128</v>
      </c>
      <c r="AC31" s="53">
        <v>64872</v>
      </c>
      <c r="AD31" s="71" t="s">
        <v>319</v>
      </c>
      <c r="AE31" s="75"/>
      <c r="AF31" s="75"/>
      <c r="AG31" s="76">
        <v>35128</v>
      </c>
      <c r="AH31" s="75"/>
      <c r="AI31" s="75"/>
      <c r="AK31" s="43">
        <f t="shared" si="0"/>
        <v>0</v>
      </c>
    </row>
    <row r="32" spans="1:37" s="36" customFormat="1" x14ac:dyDescent="0.25">
      <c r="A32" s="22">
        <v>24</v>
      </c>
      <c r="B32" s="22" t="s">
        <v>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52" t="s">
        <v>283</v>
      </c>
      <c r="Q32" s="72">
        <v>329048</v>
      </c>
      <c r="R32" s="124"/>
      <c r="S32" s="124"/>
      <c r="T32" s="124"/>
      <c r="U32" s="124"/>
      <c r="V32" s="124"/>
      <c r="W32" s="124"/>
      <c r="X32" s="150">
        <v>100000</v>
      </c>
      <c r="Y32" s="124"/>
      <c r="Z32" s="124"/>
      <c r="AA32" s="124"/>
      <c r="AB32" s="53">
        <v>35722</v>
      </c>
      <c r="AC32" s="53">
        <v>64278</v>
      </c>
      <c r="AD32" s="71" t="s">
        <v>319</v>
      </c>
      <c r="AE32" s="75"/>
      <c r="AF32" s="75"/>
      <c r="AG32" s="76">
        <v>35722</v>
      </c>
      <c r="AH32" s="75"/>
      <c r="AI32" s="75"/>
      <c r="AK32" s="43">
        <f t="shared" si="0"/>
        <v>0</v>
      </c>
    </row>
    <row r="33" spans="1:37" s="36" customFormat="1" x14ac:dyDescent="0.25">
      <c r="A33" s="19">
        <v>25</v>
      </c>
      <c r="B33" s="22" t="s">
        <v>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52" t="s">
        <v>284</v>
      </c>
      <c r="Q33" s="72">
        <v>329048</v>
      </c>
      <c r="R33" s="124"/>
      <c r="S33" s="124"/>
      <c r="T33" s="124"/>
      <c r="U33" s="124"/>
      <c r="V33" s="124"/>
      <c r="W33" s="124"/>
      <c r="X33" s="150">
        <v>100000</v>
      </c>
      <c r="Y33" s="124"/>
      <c r="Z33" s="124"/>
      <c r="AA33" s="124"/>
      <c r="AB33" s="53">
        <v>35128</v>
      </c>
      <c r="AC33" s="53">
        <v>64872</v>
      </c>
      <c r="AD33" s="71" t="s">
        <v>319</v>
      </c>
      <c r="AE33" s="75"/>
      <c r="AF33" s="75"/>
      <c r="AG33" s="76">
        <v>35128</v>
      </c>
      <c r="AH33" s="75"/>
      <c r="AI33" s="75"/>
      <c r="AK33" s="43">
        <f t="shared" si="0"/>
        <v>0</v>
      </c>
    </row>
    <row r="34" spans="1:37" s="36" customFormat="1" x14ac:dyDescent="0.25">
      <c r="A34" s="22">
        <v>26</v>
      </c>
      <c r="B34" s="22" t="s">
        <v>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52" t="s">
        <v>285</v>
      </c>
      <c r="Q34" s="72">
        <v>329048</v>
      </c>
      <c r="R34" s="124"/>
      <c r="S34" s="124"/>
      <c r="T34" s="124"/>
      <c r="U34" s="124"/>
      <c r="V34" s="124"/>
      <c r="W34" s="124"/>
      <c r="X34" s="150">
        <v>100000</v>
      </c>
      <c r="Y34" s="124"/>
      <c r="Z34" s="124"/>
      <c r="AA34" s="124"/>
      <c r="AB34" s="53">
        <v>35128</v>
      </c>
      <c r="AC34" s="53">
        <v>64872</v>
      </c>
      <c r="AD34" s="71" t="s">
        <v>319</v>
      </c>
      <c r="AE34" s="75"/>
      <c r="AF34" s="75"/>
      <c r="AG34" s="76">
        <v>35128</v>
      </c>
      <c r="AH34" s="75"/>
      <c r="AI34" s="75"/>
      <c r="AK34" s="43">
        <f t="shared" si="0"/>
        <v>0</v>
      </c>
    </row>
    <row r="35" spans="1:37" s="36" customFormat="1" x14ac:dyDescent="0.25">
      <c r="A35" s="19">
        <v>27</v>
      </c>
      <c r="B35" s="22" t="s">
        <v>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52" t="s">
        <v>286</v>
      </c>
      <c r="Q35" s="72">
        <v>329048</v>
      </c>
      <c r="R35" s="124"/>
      <c r="S35" s="124"/>
      <c r="T35" s="124"/>
      <c r="U35" s="124"/>
      <c r="V35" s="124"/>
      <c r="W35" s="124"/>
      <c r="X35" s="150">
        <v>100000</v>
      </c>
      <c r="Y35" s="124"/>
      <c r="Z35" s="124"/>
      <c r="AA35" s="124"/>
      <c r="AB35" s="53">
        <v>35128</v>
      </c>
      <c r="AC35" s="53">
        <v>64872</v>
      </c>
      <c r="AD35" s="71" t="s">
        <v>319</v>
      </c>
      <c r="AE35" s="75"/>
      <c r="AF35" s="75"/>
      <c r="AG35" s="76">
        <v>35128</v>
      </c>
      <c r="AH35" s="75"/>
      <c r="AI35" s="75"/>
      <c r="AK35" s="43">
        <f t="shared" si="0"/>
        <v>0</v>
      </c>
    </row>
    <row r="36" spans="1:37" s="36" customFormat="1" x14ac:dyDescent="0.25">
      <c r="A36" s="22">
        <v>28</v>
      </c>
      <c r="B36" s="22" t="s">
        <v>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2" t="s">
        <v>287</v>
      </c>
      <c r="Q36" s="72">
        <v>353760</v>
      </c>
      <c r="R36" s="124"/>
      <c r="S36" s="124"/>
      <c r="T36" s="124"/>
      <c r="U36" s="124"/>
      <c r="V36" s="124"/>
      <c r="W36" s="124"/>
      <c r="X36" s="150">
        <v>353760</v>
      </c>
      <c r="Y36" s="124"/>
      <c r="Z36" s="124"/>
      <c r="AA36" s="124"/>
      <c r="AB36" s="53">
        <v>353760</v>
      </c>
      <c r="AC36" s="53">
        <v>0</v>
      </c>
      <c r="AD36" s="71" t="s">
        <v>319</v>
      </c>
      <c r="AE36" s="75"/>
      <c r="AF36" s="75"/>
      <c r="AG36" s="76">
        <v>353760</v>
      </c>
      <c r="AH36" s="75"/>
      <c r="AI36" s="75"/>
      <c r="AK36" s="43">
        <f t="shared" si="0"/>
        <v>0</v>
      </c>
    </row>
    <row r="37" spans="1:37" s="36" customFormat="1" x14ac:dyDescent="0.25">
      <c r="A37" s="19">
        <v>29</v>
      </c>
      <c r="B37" s="22" t="s">
        <v>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52" t="s">
        <v>288</v>
      </c>
      <c r="Q37" s="72">
        <v>353760</v>
      </c>
      <c r="R37" s="124"/>
      <c r="S37" s="124"/>
      <c r="T37" s="124"/>
      <c r="U37" s="124"/>
      <c r="V37" s="124"/>
      <c r="W37" s="124"/>
      <c r="X37" s="150">
        <v>353760</v>
      </c>
      <c r="Y37" s="124"/>
      <c r="Z37" s="124"/>
      <c r="AA37" s="124"/>
      <c r="AB37" s="53">
        <v>353760</v>
      </c>
      <c r="AC37" s="182">
        <v>0</v>
      </c>
      <c r="AD37" s="71" t="s">
        <v>319</v>
      </c>
      <c r="AE37" s="75"/>
      <c r="AF37" s="75"/>
      <c r="AG37" s="76">
        <v>353760</v>
      </c>
      <c r="AH37" s="75"/>
      <c r="AI37" s="75"/>
      <c r="AK37" s="43">
        <f t="shared" si="0"/>
        <v>0</v>
      </c>
    </row>
    <row r="38" spans="1:37" s="36" customFormat="1" x14ac:dyDescent="0.25">
      <c r="A38" s="22">
        <v>30</v>
      </c>
      <c r="B38" s="22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52" t="s">
        <v>289</v>
      </c>
      <c r="Q38" s="72">
        <v>517920</v>
      </c>
      <c r="R38" s="124"/>
      <c r="S38" s="124"/>
      <c r="T38" s="124"/>
      <c r="U38" s="124"/>
      <c r="V38" s="124"/>
      <c r="W38" s="124"/>
      <c r="X38" s="150">
        <v>517920</v>
      </c>
      <c r="Y38" s="124"/>
      <c r="Z38" s="124"/>
      <c r="AA38" s="124"/>
      <c r="AB38" s="53">
        <v>414060</v>
      </c>
      <c r="AC38" s="53">
        <v>103860</v>
      </c>
      <c r="AD38" s="71" t="s">
        <v>319</v>
      </c>
      <c r="AE38" s="75"/>
      <c r="AF38" s="75"/>
      <c r="AG38" s="76">
        <v>414060</v>
      </c>
      <c r="AH38" s="75"/>
      <c r="AI38" s="75"/>
      <c r="AK38" s="43">
        <f t="shared" si="0"/>
        <v>0</v>
      </c>
    </row>
    <row r="39" spans="1:37" s="36" customFormat="1" x14ac:dyDescent="0.25">
      <c r="A39" s="19">
        <v>31</v>
      </c>
      <c r="B39" s="22" t="s">
        <v>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52" t="s">
        <v>290</v>
      </c>
      <c r="Q39" s="72">
        <v>517920</v>
      </c>
      <c r="R39" s="124"/>
      <c r="S39" s="124"/>
      <c r="T39" s="124"/>
      <c r="U39" s="124"/>
      <c r="V39" s="124"/>
      <c r="W39" s="124"/>
      <c r="X39" s="150">
        <v>517920</v>
      </c>
      <c r="Y39" s="124"/>
      <c r="Z39" s="124"/>
      <c r="AA39" s="124"/>
      <c r="AB39" s="53">
        <v>414060</v>
      </c>
      <c r="AC39" s="53">
        <v>103860</v>
      </c>
      <c r="AD39" s="71" t="s">
        <v>319</v>
      </c>
      <c r="AE39" s="75"/>
      <c r="AF39" s="75"/>
      <c r="AG39" s="76">
        <v>414060</v>
      </c>
      <c r="AH39" s="75"/>
      <c r="AI39" s="75"/>
      <c r="AK39" s="43">
        <f t="shared" si="0"/>
        <v>0</v>
      </c>
    </row>
    <row r="40" spans="1:37" s="36" customFormat="1" x14ac:dyDescent="0.25">
      <c r="A40" s="22">
        <v>32</v>
      </c>
      <c r="B40" s="22" t="s">
        <v>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52" t="s">
        <v>291</v>
      </c>
      <c r="Q40" s="72">
        <v>517920</v>
      </c>
      <c r="R40" s="124"/>
      <c r="S40" s="124"/>
      <c r="T40" s="124"/>
      <c r="U40" s="124"/>
      <c r="V40" s="124"/>
      <c r="W40" s="124"/>
      <c r="X40" s="150">
        <v>517920</v>
      </c>
      <c r="Y40" s="124"/>
      <c r="Z40" s="124"/>
      <c r="AA40" s="124"/>
      <c r="AB40" s="53">
        <v>414060</v>
      </c>
      <c r="AC40" s="53">
        <v>103860</v>
      </c>
      <c r="AD40" s="71" t="s">
        <v>319</v>
      </c>
      <c r="AE40" s="75"/>
      <c r="AF40" s="75"/>
      <c r="AG40" s="76">
        <v>414060</v>
      </c>
      <c r="AH40" s="75"/>
      <c r="AI40" s="75"/>
      <c r="AK40" s="43">
        <f t="shared" si="0"/>
        <v>0</v>
      </c>
    </row>
    <row r="41" spans="1:37" s="36" customFormat="1" x14ac:dyDescent="0.25">
      <c r="A41" s="19">
        <v>33</v>
      </c>
      <c r="B41" s="22" t="s">
        <v>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52" t="s">
        <v>292</v>
      </c>
      <c r="Q41" s="72">
        <v>583264</v>
      </c>
      <c r="R41" s="124"/>
      <c r="S41" s="124"/>
      <c r="T41" s="124"/>
      <c r="U41" s="124"/>
      <c r="V41" s="124"/>
      <c r="W41" s="124"/>
      <c r="X41" s="150">
        <v>52937</v>
      </c>
      <c r="Y41" s="124"/>
      <c r="Z41" s="124"/>
      <c r="AA41" s="124"/>
      <c r="AB41" s="53">
        <v>52937</v>
      </c>
      <c r="AC41" s="53">
        <v>0</v>
      </c>
      <c r="AD41" s="71" t="s">
        <v>319</v>
      </c>
      <c r="AE41" s="75"/>
      <c r="AF41" s="75"/>
      <c r="AG41" s="76">
        <v>52937</v>
      </c>
      <c r="AH41" s="75"/>
      <c r="AI41" s="75"/>
      <c r="AK41" s="43">
        <f t="shared" si="0"/>
        <v>0</v>
      </c>
    </row>
    <row r="42" spans="1:37" s="36" customFormat="1" x14ac:dyDescent="0.25">
      <c r="A42" s="22">
        <v>34</v>
      </c>
      <c r="B42" s="22" t="s">
        <v>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52" t="s">
        <v>293</v>
      </c>
      <c r="Q42" s="72">
        <v>2447876</v>
      </c>
      <c r="R42" s="124"/>
      <c r="S42" s="124"/>
      <c r="T42" s="124"/>
      <c r="U42" s="124"/>
      <c r="V42" s="124"/>
      <c r="W42" s="124"/>
      <c r="X42" s="150">
        <v>1345934</v>
      </c>
      <c r="Y42" s="124"/>
      <c r="Z42" s="124"/>
      <c r="AA42" s="124"/>
      <c r="AB42" s="53">
        <v>1020363</v>
      </c>
      <c r="AC42" s="53">
        <v>325571</v>
      </c>
      <c r="AD42" s="71" t="s">
        <v>319</v>
      </c>
      <c r="AE42" s="75"/>
      <c r="AF42" s="75"/>
      <c r="AG42" s="76">
        <v>1020363</v>
      </c>
      <c r="AH42" s="75"/>
      <c r="AI42" s="75"/>
      <c r="AK42" s="43">
        <f t="shared" si="0"/>
        <v>0</v>
      </c>
    </row>
    <row r="43" spans="1:37" s="36" customFormat="1" x14ac:dyDescent="0.25">
      <c r="A43" s="19">
        <v>35</v>
      </c>
      <c r="B43" s="22" t="s">
        <v>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52" t="s">
        <v>294</v>
      </c>
      <c r="Q43" s="72">
        <v>2506715</v>
      </c>
      <c r="R43" s="124"/>
      <c r="S43" s="124"/>
      <c r="T43" s="124"/>
      <c r="U43" s="124"/>
      <c r="V43" s="124"/>
      <c r="W43" s="124"/>
      <c r="X43" s="150">
        <v>2506715</v>
      </c>
      <c r="Y43" s="124"/>
      <c r="Z43" s="124"/>
      <c r="AA43" s="124"/>
      <c r="AB43" s="53">
        <v>2405825</v>
      </c>
      <c r="AC43" s="53">
        <v>100890</v>
      </c>
      <c r="AD43" s="71" t="s">
        <v>319</v>
      </c>
      <c r="AE43" s="75"/>
      <c r="AF43" s="75"/>
      <c r="AG43" s="76">
        <v>2405825</v>
      </c>
      <c r="AH43" s="75"/>
      <c r="AI43" s="75"/>
      <c r="AK43" s="43">
        <f t="shared" si="0"/>
        <v>0</v>
      </c>
    </row>
    <row r="44" spans="1:37" s="36" customFormat="1" x14ac:dyDescent="0.25">
      <c r="A44" s="22">
        <v>36</v>
      </c>
      <c r="B44" s="22" t="s">
        <v>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2" t="s">
        <v>295</v>
      </c>
      <c r="Q44" s="72">
        <v>9797880</v>
      </c>
      <c r="R44" s="124"/>
      <c r="S44" s="124"/>
      <c r="T44" s="124"/>
      <c r="U44" s="124"/>
      <c r="V44" s="124"/>
      <c r="W44" s="124"/>
      <c r="X44" s="150">
        <v>223320</v>
      </c>
      <c r="Y44" s="124"/>
      <c r="Z44" s="124"/>
      <c r="AA44" s="124"/>
      <c r="AB44" s="53">
        <v>223320</v>
      </c>
      <c r="AC44" s="53">
        <v>0</v>
      </c>
      <c r="AD44" s="71" t="s">
        <v>319</v>
      </c>
      <c r="AE44" s="75"/>
      <c r="AF44" s="75"/>
      <c r="AG44" s="76">
        <v>223320</v>
      </c>
      <c r="AH44" s="75"/>
      <c r="AI44" s="75"/>
      <c r="AK44" s="43">
        <f t="shared" si="0"/>
        <v>0</v>
      </c>
    </row>
    <row r="45" spans="1:37" s="36" customFormat="1" x14ac:dyDescent="0.25">
      <c r="A45" s="19">
        <v>37</v>
      </c>
      <c r="B45" s="22" t="s">
        <v>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52" t="s">
        <v>296</v>
      </c>
      <c r="Q45" s="72">
        <v>12700</v>
      </c>
      <c r="R45" s="124"/>
      <c r="S45" s="124"/>
      <c r="T45" s="124"/>
      <c r="U45" s="124"/>
      <c r="V45" s="124"/>
      <c r="W45" s="124"/>
      <c r="X45" s="72">
        <v>622</v>
      </c>
      <c r="Y45" s="124"/>
      <c r="Z45" s="124"/>
      <c r="AA45" s="124"/>
      <c r="AB45" s="150">
        <v>0</v>
      </c>
      <c r="AC45" s="53">
        <v>622</v>
      </c>
      <c r="AD45" s="71" t="s">
        <v>320</v>
      </c>
      <c r="AE45" s="75"/>
      <c r="AF45" s="75"/>
      <c r="AG45" s="76">
        <v>0</v>
      </c>
      <c r="AH45" s="75"/>
      <c r="AI45" s="75"/>
      <c r="AK45" s="43">
        <f t="shared" si="0"/>
        <v>0</v>
      </c>
    </row>
    <row r="46" spans="1:37" s="36" customFormat="1" x14ac:dyDescent="0.25">
      <c r="A46" s="22">
        <v>38</v>
      </c>
      <c r="B46" s="22" t="s">
        <v>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52" t="s">
        <v>297</v>
      </c>
      <c r="Q46" s="72">
        <v>12700</v>
      </c>
      <c r="R46" s="124"/>
      <c r="S46" s="124"/>
      <c r="T46" s="124"/>
      <c r="U46" s="124"/>
      <c r="V46" s="124"/>
      <c r="W46" s="124"/>
      <c r="X46" s="72">
        <v>622</v>
      </c>
      <c r="Y46" s="124"/>
      <c r="Z46" s="124"/>
      <c r="AA46" s="124"/>
      <c r="AB46" s="150">
        <v>0</v>
      </c>
      <c r="AC46" s="53">
        <v>622</v>
      </c>
      <c r="AD46" s="71" t="s">
        <v>320</v>
      </c>
      <c r="AE46" s="75"/>
      <c r="AF46" s="75"/>
      <c r="AG46" s="76">
        <v>0</v>
      </c>
      <c r="AH46" s="75"/>
      <c r="AI46" s="75"/>
      <c r="AK46" s="43">
        <f t="shared" si="0"/>
        <v>0</v>
      </c>
    </row>
    <row r="47" spans="1:37" s="36" customFormat="1" x14ac:dyDescent="0.25">
      <c r="A47" s="19">
        <v>39</v>
      </c>
      <c r="B47" s="22" t="s">
        <v>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52" t="s">
        <v>298</v>
      </c>
      <c r="Q47" s="72">
        <v>12700</v>
      </c>
      <c r="R47" s="124"/>
      <c r="S47" s="124"/>
      <c r="T47" s="124"/>
      <c r="U47" s="124"/>
      <c r="V47" s="124"/>
      <c r="W47" s="124"/>
      <c r="X47" s="72">
        <v>622</v>
      </c>
      <c r="Y47" s="124"/>
      <c r="Z47" s="124"/>
      <c r="AA47" s="124"/>
      <c r="AB47" s="150">
        <v>0</v>
      </c>
      <c r="AC47" s="53">
        <v>622</v>
      </c>
      <c r="AD47" s="71" t="s">
        <v>320</v>
      </c>
      <c r="AE47" s="75"/>
      <c r="AF47" s="75"/>
      <c r="AG47" s="76">
        <v>0</v>
      </c>
      <c r="AH47" s="75"/>
      <c r="AI47" s="75"/>
      <c r="AK47" s="43">
        <f t="shared" si="0"/>
        <v>0</v>
      </c>
    </row>
    <row r="48" spans="1:37" s="36" customFormat="1" x14ac:dyDescent="0.25">
      <c r="A48" s="22">
        <v>40</v>
      </c>
      <c r="B48" s="22" t="s">
        <v>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52" t="s">
        <v>299</v>
      </c>
      <c r="Q48" s="72">
        <v>12700</v>
      </c>
      <c r="R48" s="124"/>
      <c r="S48" s="124"/>
      <c r="T48" s="124"/>
      <c r="U48" s="124"/>
      <c r="V48" s="124"/>
      <c r="W48" s="124"/>
      <c r="X48" s="72">
        <v>622</v>
      </c>
      <c r="Y48" s="124"/>
      <c r="Z48" s="124"/>
      <c r="AA48" s="124"/>
      <c r="AB48" s="150">
        <v>0</v>
      </c>
      <c r="AC48" s="53">
        <v>622</v>
      </c>
      <c r="AD48" s="71" t="s">
        <v>320</v>
      </c>
      <c r="AE48" s="75"/>
      <c r="AF48" s="75"/>
      <c r="AG48" s="76">
        <v>0</v>
      </c>
      <c r="AH48" s="75"/>
      <c r="AI48" s="75"/>
      <c r="AK48" s="43">
        <f t="shared" si="0"/>
        <v>0</v>
      </c>
    </row>
    <row r="49" spans="1:37" s="36" customFormat="1" x14ac:dyDescent="0.25">
      <c r="A49" s="19">
        <v>41</v>
      </c>
      <c r="B49" s="22" t="s">
        <v>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52" t="s">
        <v>300</v>
      </c>
      <c r="Q49" s="72">
        <v>12700</v>
      </c>
      <c r="R49" s="124"/>
      <c r="S49" s="124"/>
      <c r="T49" s="124"/>
      <c r="U49" s="124"/>
      <c r="V49" s="124"/>
      <c r="W49" s="124"/>
      <c r="X49" s="72">
        <v>622</v>
      </c>
      <c r="Y49" s="124"/>
      <c r="Z49" s="124"/>
      <c r="AA49" s="124"/>
      <c r="AB49" s="150">
        <v>0</v>
      </c>
      <c r="AC49" s="53">
        <v>622</v>
      </c>
      <c r="AD49" s="71" t="s">
        <v>320</v>
      </c>
      <c r="AE49" s="75"/>
      <c r="AF49" s="75"/>
      <c r="AG49" s="76">
        <v>0</v>
      </c>
      <c r="AH49" s="75"/>
      <c r="AI49" s="75"/>
      <c r="AK49" s="43">
        <f t="shared" si="0"/>
        <v>0</v>
      </c>
    </row>
    <row r="50" spans="1:37" s="36" customFormat="1" x14ac:dyDescent="0.25">
      <c r="A50" s="22">
        <v>42</v>
      </c>
      <c r="B50" s="22" t="s">
        <v>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52" t="s">
        <v>301</v>
      </c>
      <c r="Q50" s="72">
        <v>12700</v>
      </c>
      <c r="R50" s="124"/>
      <c r="S50" s="124"/>
      <c r="T50" s="124"/>
      <c r="U50" s="124"/>
      <c r="V50" s="124"/>
      <c r="W50" s="124"/>
      <c r="X50" s="72">
        <v>622</v>
      </c>
      <c r="Y50" s="124"/>
      <c r="Z50" s="124"/>
      <c r="AA50" s="124"/>
      <c r="AB50" s="150">
        <v>0</v>
      </c>
      <c r="AC50" s="53">
        <v>622</v>
      </c>
      <c r="AD50" s="71" t="s">
        <v>320</v>
      </c>
      <c r="AE50" s="75"/>
      <c r="AF50" s="75"/>
      <c r="AG50" s="76">
        <v>0</v>
      </c>
      <c r="AH50" s="75"/>
      <c r="AI50" s="75"/>
      <c r="AK50" s="43">
        <f t="shared" si="0"/>
        <v>0</v>
      </c>
    </row>
    <row r="51" spans="1:37" s="36" customFormat="1" x14ac:dyDescent="0.25">
      <c r="A51" s="19">
        <v>43</v>
      </c>
      <c r="B51" s="22" t="s">
        <v>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52" t="s">
        <v>302</v>
      </c>
      <c r="Q51" s="72">
        <v>120</v>
      </c>
      <c r="R51" s="124"/>
      <c r="S51" s="124"/>
      <c r="T51" s="124"/>
      <c r="U51" s="124"/>
      <c r="V51" s="124"/>
      <c r="W51" s="124"/>
      <c r="X51" s="183">
        <v>120</v>
      </c>
      <c r="Y51" s="124"/>
      <c r="Z51" s="124"/>
      <c r="AA51" s="124"/>
      <c r="AB51" s="182">
        <v>0</v>
      </c>
      <c r="AC51" s="53">
        <v>120</v>
      </c>
      <c r="AD51" s="71" t="s">
        <v>320</v>
      </c>
      <c r="AE51" s="75"/>
      <c r="AF51" s="75"/>
      <c r="AG51" s="76">
        <v>0</v>
      </c>
      <c r="AH51" s="75"/>
      <c r="AI51" s="75"/>
      <c r="AK51" s="43">
        <f t="shared" si="0"/>
        <v>0</v>
      </c>
    </row>
    <row r="52" spans="1:37" s="36" customFormat="1" x14ac:dyDescent="0.25">
      <c r="A52" s="22">
        <v>44</v>
      </c>
      <c r="B52" s="22" t="s">
        <v>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52" t="s">
        <v>303</v>
      </c>
      <c r="Q52" s="72">
        <v>80</v>
      </c>
      <c r="R52" s="124"/>
      <c r="S52" s="124"/>
      <c r="T52" s="124"/>
      <c r="U52" s="124"/>
      <c r="V52" s="124"/>
      <c r="W52" s="124"/>
      <c r="X52" s="78">
        <v>80</v>
      </c>
      <c r="Y52" s="124"/>
      <c r="Z52" s="124"/>
      <c r="AA52" s="124"/>
      <c r="AB52" s="182">
        <v>0</v>
      </c>
      <c r="AC52" s="53">
        <v>80</v>
      </c>
      <c r="AD52" s="71" t="s">
        <v>320</v>
      </c>
      <c r="AE52" s="75"/>
      <c r="AF52" s="75"/>
      <c r="AG52" s="76">
        <v>0</v>
      </c>
      <c r="AH52" s="75"/>
      <c r="AI52" s="75"/>
      <c r="AK52" s="43">
        <f t="shared" si="0"/>
        <v>0</v>
      </c>
    </row>
    <row r="53" spans="1:37" s="36" customFormat="1" x14ac:dyDescent="0.25">
      <c r="A53" s="19">
        <v>45</v>
      </c>
      <c r="B53" s="22" t="s">
        <v>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52" t="s">
        <v>304</v>
      </c>
      <c r="Q53" s="72">
        <v>120</v>
      </c>
      <c r="R53" s="124"/>
      <c r="S53" s="124"/>
      <c r="T53" s="124"/>
      <c r="U53" s="124"/>
      <c r="V53" s="124"/>
      <c r="W53" s="124"/>
      <c r="X53" s="78">
        <v>120</v>
      </c>
      <c r="Y53" s="124"/>
      <c r="Z53" s="124"/>
      <c r="AA53" s="124"/>
      <c r="AB53" s="182">
        <v>0</v>
      </c>
      <c r="AC53" s="53">
        <v>120</v>
      </c>
      <c r="AD53" s="71" t="s">
        <v>320</v>
      </c>
      <c r="AE53" s="75"/>
      <c r="AF53" s="75"/>
      <c r="AG53" s="76">
        <v>0</v>
      </c>
      <c r="AH53" s="75"/>
      <c r="AI53" s="75"/>
      <c r="AK53" s="43">
        <f t="shared" si="0"/>
        <v>0</v>
      </c>
    </row>
    <row r="54" spans="1:37" s="36" customFormat="1" x14ac:dyDescent="0.25">
      <c r="A54" s="22">
        <v>46</v>
      </c>
      <c r="B54" s="22" t="s">
        <v>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2" t="s">
        <v>305</v>
      </c>
      <c r="Q54" s="72">
        <v>30271</v>
      </c>
      <c r="R54" s="124"/>
      <c r="S54" s="124"/>
      <c r="T54" s="124"/>
      <c r="U54" s="124"/>
      <c r="V54" s="124"/>
      <c r="W54" s="124"/>
      <c r="X54" s="72">
        <v>6131</v>
      </c>
      <c r="Y54" s="124"/>
      <c r="Z54" s="124"/>
      <c r="AA54" s="124"/>
      <c r="AB54" s="53">
        <v>5512</v>
      </c>
      <c r="AC54" s="53">
        <v>619</v>
      </c>
      <c r="AD54" s="71" t="s">
        <v>320</v>
      </c>
      <c r="AE54" s="75"/>
      <c r="AF54" s="75"/>
      <c r="AG54" s="76">
        <v>5512</v>
      </c>
      <c r="AH54" s="75"/>
      <c r="AI54" s="75"/>
      <c r="AK54" s="43">
        <f t="shared" si="0"/>
        <v>0</v>
      </c>
    </row>
    <row r="55" spans="1:37" s="36" customFormat="1" x14ac:dyDescent="0.25">
      <c r="A55" s="19">
        <v>47</v>
      </c>
      <c r="B55" s="22" t="s">
        <v>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2" t="s">
        <v>306</v>
      </c>
      <c r="Q55" s="72">
        <v>30271</v>
      </c>
      <c r="R55" s="124"/>
      <c r="S55" s="124"/>
      <c r="T55" s="124"/>
      <c r="U55" s="124"/>
      <c r="V55" s="124"/>
      <c r="W55" s="124"/>
      <c r="X55" s="72">
        <v>6131</v>
      </c>
      <c r="Y55" s="124"/>
      <c r="Z55" s="124"/>
      <c r="AA55" s="124"/>
      <c r="AB55" s="53">
        <v>5512</v>
      </c>
      <c r="AC55" s="53">
        <v>619</v>
      </c>
      <c r="AD55" s="71" t="s">
        <v>320</v>
      </c>
      <c r="AE55" s="75"/>
      <c r="AF55" s="75"/>
      <c r="AG55" s="76">
        <v>5512</v>
      </c>
      <c r="AH55" s="75"/>
      <c r="AI55" s="75"/>
      <c r="AK55" s="43">
        <f t="shared" si="0"/>
        <v>0</v>
      </c>
    </row>
    <row r="56" spans="1:37" s="36" customFormat="1" x14ac:dyDescent="0.25">
      <c r="A56" s="22">
        <v>48</v>
      </c>
      <c r="B56" s="22" t="s">
        <v>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2" t="s">
        <v>307</v>
      </c>
      <c r="Q56" s="72">
        <v>30271</v>
      </c>
      <c r="R56" s="124"/>
      <c r="S56" s="124"/>
      <c r="T56" s="124"/>
      <c r="U56" s="124"/>
      <c r="V56" s="124"/>
      <c r="W56" s="124"/>
      <c r="X56" s="72">
        <v>6131</v>
      </c>
      <c r="Y56" s="124"/>
      <c r="Z56" s="124"/>
      <c r="AA56" s="124"/>
      <c r="AB56" s="53">
        <v>5512</v>
      </c>
      <c r="AC56" s="53">
        <v>619</v>
      </c>
      <c r="AD56" s="71" t="s">
        <v>320</v>
      </c>
      <c r="AE56" s="75"/>
      <c r="AF56" s="75"/>
      <c r="AG56" s="76">
        <v>5512</v>
      </c>
      <c r="AH56" s="75"/>
      <c r="AI56" s="75"/>
      <c r="AK56" s="43">
        <f t="shared" si="0"/>
        <v>0</v>
      </c>
    </row>
    <row r="57" spans="1:37" s="36" customFormat="1" x14ac:dyDescent="0.25">
      <c r="A57" s="19">
        <v>49</v>
      </c>
      <c r="B57" s="22" t="s">
        <v>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2" t="s">
        <v>308</v>
      </c>
      <c r="Q57" s="72">
        <v>31139</v>
      </c>
      <c r="R57" s="124"/>
      <c r="S57" s="124"/>
      <c r="T57" s="124"/>
      <c r="U57" s="124"/>
      <c r="V57" s="124"/>
      <c r="W57" s="124"/>
      <c r="X57" s="72">
        <v>7000</v>
      </c>
      <c r="Y57" s="124"/>
      <c r="Z57" s="124"/>
      <c r="AA57" s="124"/>
      <c r="AB57" s="53">
        <v>6381</v>
      </c>
      <c r="AC57" s="53">
        <v>619</v>
      </c>
      <c r="AD57" s="71" t="s">
        <v>320</v>
      </c>
      <c r="AE57" s="75"/>
      <c r="AF57" s="75"/>
      <c r="AG57" s="76">
        <v>6381</v>
      </c>
      <c r="AH57" s="75"/>
      <c r="AI57" s="75"/>
      <c r="AK57" s="43">
        <f t="shared" si="0"/>
        <v>0</v>
      </c>
    </row>
    <row r="58" spans="1:37" s="36" customFormat="1" x14ac:dyDescent="0.25">
      <c r="A58" s="22">
        <v>50</v>
      </c>
      <c r="B58" s="22" t="s">
        <v>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2" t="s">
        <v>309</v>
      </c>
      <c r="Q58" s="72">
        <v>47816</v>
      </c>
      <c r="R58" s="124"/>
      <c r="S58" s="124"/>
      <c r="T58" s="124"/>
      <c r="U58" s="124"/>
      <c r="V58" s="124"/>
      <c r="W58" s="124"/>
      <c r="X58" s="72">
        <v>6131</v>
      </c>
      <c r="Y58" s="124"/>
      <c r="Z58" s="124"/>
      <c r="AA58" s="124"/>
      <c r="AB58" s="53">
        <v>5512</v>
      </c>
      <c r="AC58" s="53">
        <v>619</v>
      </c>
      <c r="AD58" s="71" t="s">
        <v>320</v>
      </c>
      <c r="AE58" s="75"/>
      <c r="AF58" s="75"/>
      <c r="AG58" s="76">
        <v>5512</v>
      </c>
      <c r="AH58" s="75"/>
      <c r="AI58" s="75"/>
      <c r="AK58" s="43">
        <f t="shared" si="0"/>
        <v>0</v>
      </c>
    </row>
    <row r="59" spans="1:37" s="36" customFormat="1" x14ac:dyDescent="0.25">
      <c r="A59" s="19">
        <v>51</v>
      </c>
      <c r="B59" s="22" t="s">
        <v>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52" t="s">
        <v>310</v>
      </c>
      <c r="Q59" s="72">
        <v>47816</v>
      </c>
      <c r="R59" s="124"/>
      <c r="S59" s="124"/>
      <c r="T59" s="124"/>
      <c r="U59" s="124"/>
      <c r="V59" s="124"/>
      <c r="W59" s="124"/>
      <c r="X59" s="72">
        <v>6131</v>
      </c>
      <c r="Y59" s="124"/>
      <c r="Z59" s="124"/>
      <c r="AA59" s="124"/>
      <c r="AB59" s="53">
        <v>5512</v>
      </c>
      <c r="AC59" s="53">
        <v>619</v>
      </c>
      <c r="AD59" s="71" t="s">
        <v>320</v>
      </c>
      <c r="AE59" s="75"/>
      <c r="AF59" s="75"/>
      <c r="AG59" s="76">
        <v>5512</v>
      </c>
      <c r="AH59" s="75"/>
      <c r="AI59" s="75"/>
      <c r="AK59" s="43">
        <f t="shared" si="0"/>
        <v>0</v>
      </c>
    </row>
    <row r="60" spans="1:37" s="36" customFormat="1" x14ac:dyDescent="0.25">
      <c r="A60" s="22">
        <v>52</v>
      </c>
      <c r="B60" s="22" t="s">
        <v>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52" t="s">
        <v>311</v>
      </c>
      <c r="Q60" s="72">
        <v>51450</v>
      </c>
      <c r="R60" s="124"/>
      <c r="S60" s="124"/>
      <c r="T60" s="124"/>
      <c r="U60" s="124"/>
      <c r="V60" s="124"/>
      <c r="W60" s="124"/>
      <c r="X60" s="53">
        <v>51450</v>
      </c>
      <c r="Y60" s="124"/>
      <c r="Z60" s="124"/>
      <c r="AA60" s="124"/>
      <c r="AB60" s="53">
        <v>51450</v>
      </c>
      <c r="AC60" s="53">
        <v>0</v>
      </c>
      <c r="AD60" s="71" t="s">
        <v>320</v>
      </c>
      <c r="AE60" s="75"/>
      <c r="AF60" s="75"/>
      <c r="AG60" s="76">
        <v>51450</v>
      </c>
      <c r="AH60" s="75"/>
      <c r="AI60" s="75"/>
      <c r="AK60" s="43">
        <f t="shared" si="0"/>
        <v>0</v>
      </c>
    </row>
    <row r="61" spans="1:37" s="36" customFormat="1" x14ac:dyDescent="0.25">
      <c r="A61" s="19">
        <v>53</v>
      </c>
      <c r="B61" s="22" t="s">
        <v>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2" t="s">
        <v>312</v>
      </c>
      <c r="Q61" s="72">
        <v>51450</v>
      </c>
      <c r="R61" s="124"/>
      <c r="S61" s="124"/>
      <c r="T61" s="124"/>
      <c r="U61" s="124"/>
      <c r="V61" s="124"/>
      <c r="W61" s="124"/>
      <c r="X61" s="53">
        <v>51450</v>
      </c>
      <c r="Y61" s="124"/>
      <c r="Z61" s="124"/>
      <c r="AA61" s="124"/>
      <c r="AB61" s="53">
        <v>51450</v>
      </c>
      <c r="AC61" s="53">
        <v>0</v>
      </c>
      <c r="AD61" s="71" t="s">
        <v>320</v>
      </c>
      <c r="AE61" s="75"/>
      <c r="AF61" s="75"/>
      <c r="AG61" s="76">
        <v>51450</v>
      </c>
      <c r="AH61" s="75"/>
      <c r="AI61" s="75"/>
      <c r="AK61" s="43">
        <f t="shared" si="0"/>
        <v>0</v>
      </c>
    </row>
    <row r="62" spans="1:37" s="36" customFormat="1" x14ac:dyDescent="0.25">
      <c r="A62" s="22">
        <v>54</v>
      </c>
      <c r="B62" s="22" t="s">
        <v>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52" t="s">
        <v>313</v>
      </c>
      <c r="Q62" s="72">
        <v>59325</v>
      </c>
      <c r="R62" s="124"/>
      <c r="S62" s="124"/>
      <c r="T62" s="124"/>
      <c r="U62" s="124"/>
      <c r="V62" s="124"/>
      <c r="W62" s="124"/>
      <c r="X62" s="72">
        <v>3900</v>
      </c>
      <c r="Y62" s="124"/>
      <c r="Z62" s="124"/>
      <c r="AA62" s="124"/>
      <c r="AB62" s="182">
        <v>0</v>
      </c>
      <c r="AC62" s="53">
        <v>3900</v>
      </c>
      <c r="AD62" s="71" t="s">
        <v>320</v>
      </c>
      <c r="AE62" s="75"/>
      <c r="AF62" s="75"/>
      <c r="AG62" s="76">
        <v>0</v>
      </c>
      <c r="AH62" s="75"/>
      <c r="AI62" s="75"/>
      <c r="AK62" s="43">
        <f t="shared" si="0"/>
        <v>0</v>
      </c>
    </row>
    <row r="63" spans="1:37" s="36" customFormat="1" x14ac:dyDescent="0.25">
      <c r="A63" s="19">
        <v>55</v>
      </c>
      <c r="B63" s="22" t="s">
        <v>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52" t="s">
        <v>314</v>
      </c>
      <c r="Q63" s="72">
        <v>152569</v>
      </c>
      <c r="R63" s="124"/>
      <c r="S63" s="124"/>
      <c r="T63" s="124"/>
      <c r="U63" s="124"/>
      <c r="V63" s="124"/>
      <c r="W63" s="124"/>
      <c r="X63" s="72">
        <v>622</v>
      </c>
      <c r="Y63" s="124"/>
      <c r="Z63" s="124"/>
      <c r="AA63" s="124"/>
      <c r="AB63" s="72">
        <v>3</v>
      </c>
      <c r="AC63" s="53">
        <v>619</v>
      </c>
      <c r="AD63" s="71" t="s">
        <v>320</v>
      </c>
      <c r="AE63" s="75"/>
      <c r="AF63" s="75"/>
      <c r="AG63" s="76">
        <v>3</v>
      </c>
      <c r="AH63" s="75"/>
      <c r="AI63" s="75"/>
      <c r="AK63" s="43">
        <f t="shared" si="0"/>
        <v>0</v>
      </c>
    </row>
    <row r="64" spans="1:37" s="36" customFormat="1" x14ac:dyDescent="0.25">
      <c r="A64" s="22">
        <v>56</v>
      </c>
      <c r="B64" s="22" t="s">
        <v>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52" t="s">
        <v>315</v>
      </c>
      <c r="Q64" s="72">
        <v>164100</v>
      </c>
      <c r="R64" s="124"/>
      <c r="S64" s="124"/>
      <c r="T64" s="124"/>
      <c r="U64" s="124"/>
      <c r="V64" s="124"/>
      <c r="W64" s="124"/>
      <c r="X64" s="184">
        <v>2190</v>
      </c>
      <c r="Y64" s="124"/>
      <c r="Z64" s="124"/>
      <c r="AA64" s="124"/>
      <c r="AB64" s="53">
        <v>2190</v>
      </c>
      <c r="AC64" s="53">
        <v>0</v>
      </c>
      <c r="AD64" s="71" t="s">
        <v>320</v>
      </c>
      <c r="AE64" s="75"/>
      <c r="AF64" s="75"/>
      <c r="AG64" s="76">
        <v>2190</v>
      </c>
      <c r="AH64" s="75"/>
      <c r="AI64" s="75"/>
      <c r="AK64" s="43">
        <f t="shared" si="0"/>
        <v>0</v>
      </c>
    </row>
    <row r="65" spans="1:37" s="36" customFormat="1" x14ac:dyDescent="0.25">
      <c r="A65" s="19">
        <v>57</v>
      </c>
      <c r="B65" s="22" t="s">
        <v>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52" t="s">
        <v>316</v>
      </c>
      <c r="Q65" s="72">
        <v>164120</v>
      </c>
      <c r="R65" s="124"/>
      <c r="S65" s="124"/>
      <c r="T65" s="124"/>
      <c r="U65" s="124"/>
      <c r="V65" s="124"/>
      <c r="W65" s="124"/>
      <c r="X65" s="72">
        <v>164120</v>
      </c>
      <c r="Y65" s="124"/>
      <c r="Z65" s="124"/>
      <c r="AA65" s="124"/>
      <c r="AB65" s="182">
        <v>0</v>
      </c>
      <c r="AC65" s="53">
        <v>164120</v>
      </c>
      <c r="AD65" s="71" t="s">
        <v>320</v>
      </c>
      <c r="AE65" s="75"/>
      <c r="AF65" s="75"/>
      <c r="AG65" s="76">
        <v>0</v>
      </c>
      <c r="AH65" s="75"/>
      <c r="AI65" s="75"/>
      <c r="AK65" s="43">
        <f t="shared" si="0"/>
        <v>0</v>
      </c>
    </row>
    <row r="66" spans="1:37" s="36" customFormat="1" x14ac:dyDescent="0.25">
      <c r="A66" s="22">
        <v>58</v>
      </c>
      <c r="B66" s="22" t="s">
        <v>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52" t="s">
        <v>317</v>
      </c>
      <c r="Q66" s="72">
        <v>2447902</v>
      </c>
      <c r="R66" s="124"/>
      <c r="S66" s="124"/>
      <c r="T66" s="124"/>
      <c r="U66" s="124"/>
      <c r="V66" s="124"/>
      <c r="W66" s="124"/>
      <c r="X66" s="150">
        <v>2447902</v>
      </c>
      <c r="Y66" s="124"/>
      <c r="Z66" s="124"/>
      <c r="AA66" s="124"/>
      <c r="AB66" s="53">
        <v>2447902</v>
      </c>
      <c r="AC66" s="53">
        <v>0</v>
      </c>
      <c r="AD66" s="71" t="s">
        <v>320</v>
      </c>
      <c r="AE66" s="75"/>
      <c r="AF66" s="75"/>
      <c r="AG66" s="76">
        <v>2447902</v>
      </c>
      <c r="AH66" s="75"/>
      <c r="AI66" s="75"/>
      <c r="AK66" s="43">
        <f t="shared" si="0"/>
        <v>0</v>
      </c>
    </row>
    <row r="67" spans="1:37" s="36" customFormat="1" x14ac:dyDescent="0.25">
      <c r="A67" s="19">
        <v>59</v>
      </c>
      <c r="B67" s="22" t="s">
        <v>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52" t="s">
        <v>318</v>
      </c>
      <c r="Q67" s="72">
        <v>9797760</v>
      </c>
      <c r="R67" s="124"/>
      <c r="S67" s="124"/>
      <c r="T67" s="124"/>
      <c r="U67" s="124"/>
      <c r="V67" s="124"/>
      <c r="W67" s="124"/>
      <c r="X67" s="150">
        <v>223200</v>
      </c>
      <c r="Y67" s="124"/>
      <c r="Z67" s="124"/>
      <c r="AA67" s="124"/>
      <c r="AB67" s="53">
        <v>147480</v>
      </c>
      <c r="AC67" s="53">
        <v>75720</v>
      </c>
      <c r="AD67" s="71" t="s">
        <v>320</v>
      </c>
      <c r="AE67" s="75"/>
      <c r="AF67" s="75"/>
      <c r="AG67" s="76">
        <v>147480</v>
      </c>
      <c r="AH67" s="75"/>
      <c r="AI67" s="75"/>
      <c r="AK67" s="43">
        <f t="shared" si="0"/>
        <v>0</v>
      </c>
    </row>
    <row r="68" spans="1:37" s="36" customFormat="1" x14ac:dyDescent="0.25">
      <c r="A68" s="22">
        <v>60</v>
      </c>
      <c r="B68" s="22" t="s">
        <v>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56" t="s">
        <v>321</v>
      </c>
      <c r="Q68" s="70">
        <v>6956</v>
      </c>
      <c r="R68" s="124"/>
      <c r="S68" s="124"/>
      <c r="T68" s="124"/>
      <c r="U68" s="124"/>
      <c r="V68" s="124"/>
      <c r="W68" s="124"/>
      <c r="X68" s="107">
        <v>6956</v>
      </c>
      <c r="Y68" s="124"/>
      <c r="Z68" s="124"/>
      <c r="AA68" s="124"/>
      <c r="AB68" s="53">
        <v>6956</v>
      </c>
      <c r="AC68" s="53">
        <v>0</v>
      </c>
      <c r="AD68" s="71" t="s">
        <v>430</v>
      </c>
      <c r="AE68" s="75"/>
      <c r="AF68" s="75"/>
      <c r="AG68" s="76">
        <v>6956</v>
      </c>
      <c r="AH68" s="75"/>
      <c r="AI68" s="75"/>
      <c r="AK68" s="43">
        <f t="shared" si="0"/>
        <v>0</v>
      </c>
    </row>
    <row r="69" spans="1:37" s="36" customFormat="1" x14ac:dyDescent="0.25">
      <c r="A69" s="19">
        <v>61</v>
      </c>
      <c r="B69" s="22" t="s">
        <v>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56" t="s">
        <v>322</v>
      </c>
      <c r="Q69" s="70">
        <v>6956</v>
      </c>
      <c r="R69" s="124"/>
      <c r="S69" s="124"/>
      <c r="T69" s="124"/>
      <c r="U69" s="124"/>
      <c r="V69" s="124"/>
      <c r="W69" s="124"/>
      <c r="X69" s="54">
        <v>6956</v>
      </c>
      <c r="Y69" s="124"/>
      <c r="Z69" s="124"/>
      <c r="AA69" s="124"/>
      <c r="AB69" s="53">
        <v>6956</v>
      </c>
      <c r="AC69" s="53">
        <v>0</v>
      </c>
      <c r="AD69" s="71" t="s">
        <v>430</v>
      </c>
      <c r="AE69" s="75"/>
      <c r="AF69" s="75"/>
      <c r="AG69" s="76">
        <v>6956</v>
      </c>
      <c r="AH69" s="75"/>
      <c r="AI69" s="75"/>
      <c r="AK69" s="43">
        <f t="shared" si="0"/>
        <v>0</v>
      </c>
    </row>
    <row r="70" spans="1:37" s="36" customFormat="1" x14ac:dyDescent="0.25">
      <c r="A70" s="22">
        <v>62</v>
      </c>
      <c r="B70" s="22" t="s">
        <v>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56" t="s">
        <v>323</v>
      </c>
      <c r="Q70" s="70">
        <v>12979</v>
      </c>
      <c r="R70" s="124"/>
      <c r="S70" s="124"/>
      <c r="T70" s="124"/>
      <c r="U70" s="124"/>
      <c r="V70" s="124"/>
      <c r="W70" s="124"/>
      <c r="X70" s="54">
        <v>12979</v>
      </c>
      <c r="Y70" s="124"/>
      <c r="Z70" s="124"/>
      <c r="AA70" s="124"/>
      <c r="AB70" s="53">
        <v>0</v>
      </c>
      <c r="AC70" s="53">
        <v>12979</v>
      </c>
      <c r="AD70" s="71" t="s">
        <v>430</v>
      </c>
      <c r="AE70" s="75"/>
      <c r="AF70" s="75"/>
      <c r="AG70" s="76">
        <v>0</v>
      </c>
      <c r="AH70" s="75"/>
      <c r="AI70" s="75"/>
      <c r="AK70" s="43">
        <f t="shared" si="0"/>
        <v>0</v>
      </c>
    </row>
    <row r="71" spans="1:37" s="36" customFormat="1" x14ac:dyDescent="0.25">
      <c r="A71" s="19">
        <v>63</v>
      </c>
      <c r="B71" s="22" t="s">
        <v>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56" t="s">
        <v>324</v>
      </c>
      <c r="Q71" s="70">
        <v>6956</v>
      </c>
      <c r="R71" s="124"/>
      <c r="S71" s="124"/>
      <c r="T71" s="124"/>
      <c r="U71" s="124"/>
      <c r="V71" s="124"/>
      <c r="W71" s="124"/>
      <c r="X71" s="54">
        <v>6956</v>
      </c>
      <c r="Y71" s="124"/>
      <c r="Z71" s="124"/>
      <c r="AA71" s="124"/>
      <c r="AB71" s="53">
        <v>6956</v>
      </c>
      <c r="AC71" s="53">
        <v>0</v>
      </c>
      <c r="AD71" s="71" t="s">
        <v>430</v>
      </c>
      <c r="AE71" s="75"/>
      <c r="AF71" s="75"/>
      <c r="AG71" s="76">
        <v>6956</v>
      </c>
      <c r="AH71" s="75"/>
      <c r="AI71" s="75"/>
      <c r="AK71" s="43">
        <f t="shared" si="0"/>
        <v>0</v>
      </c>
    </row>
    <row r="72" spans="1:37" s="36" customFormat="1" x14ac:dyDescent="0.25">
      <c r="A72" s="22">
        <v>64</v>
      </c>
      <c r="B72" s="22" t="s">
        <v>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56" t="s">
        <v>325</v>
      </c>
      <c r="Q72" s="70">
        <v>49380</v>
      </c>
      <c r="R72" s="124"/>
      <c r="S72" s="124"/>
      <c r="T72" s="124"/>
      <c r="U72" s="124"/>
      <c r="V72" s="124"/>
      <c r="W72" s="124"/>
      <c r="X72" s="54">
        <v>49380</v>
      </c>
      <c r="Y72" s="124"/>
      <c r="Z72" s="124"/>
      <c r="AA72" s="124"/>
      <c r="AB72" s="53">
        <v>26520</v>
      </c>
      <c r="AC72" s="53">
        <v>22860</v>
      </c>
      <c r="AD72" s="71" t="s">
        <v>430</v>
      </c>
      <c r="AE72" s="75"/>
      <c r="AF72" s="75"/>
      <c r="AG72" s="76">
        <v>26520</v>
      </c>
      <c r="AH72" s="75"/>
      <c r="AI72" s="75"/>
      <c r="AK72" s="43">
        <f t="shared" si="0"/>
        <v>0</v>
      </c>
    </row>
    <row r="73" spans="1:37" s="36" customFormat="1" x14ac:dyDescent="0.25">
      <c r="A73" s="19">
        <v>65</v>
      </c>
      <c r="B73" s="22" t="s">
        <v>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56" t="s">
        <v>326</v>
      </c>
      <c r="Q73" s="70">
        <v>49380</v>
      </c>
      <c r="R73" s="124"/>
      <c r="S73" s="124"/>
      <c r="T73" s="124"/>
      <c r="U73" s="124"/>
      <c r="V73" s="124"/>
      <c r="W73" s="124"/>
      <c r="X73" s="54">
        <v>49380</v>
      </c>
      <c r="Y73" s="124"/>
      <c r="Z73" s="124"/>
      <c r="AA73" s="124"/>
      <c r="AB73" s="53">
        <v>26520</v>
      </c>
      <c r="AC73" s="53">
        <v>22860</v>
      </c>
      <c r="AD73" s="71" t="s">
        <v>430</v>
      </c>
      <c r="AE73" s="75"/>
      <c r="AF73" s="75"/>
      <c r="AG73" s="76">
        <v>26520</v>
      </c>
      <c r="AH73" s="75"/>
      <c r="AI73" s="75"/>
      <c r="AK73" s="43">
        <f t="shared" si="0"/>
        <v>0</v>
      </c>
    </row>
    <row r="74" spans="1:37" s="36" customFormat="1" x14ac:dyDescent="0.25">
      <c r="A74" s="22">
        <v>66</v>
      </c>
      <c r="B74" s="22" t="s">
        <v>4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56" t="s">
        <v>327</v>
      </c>
      <c r="Q74" s="70">
        <v>49380</v>
      </c>
      <c r="R74" s="124"/>
      <c r="S74" s="124"/>
      <c r="T74" s="124"/>
      <c r="U74" s="124"/>
      <c r="V74" s="124"/>
      <c r="W74" s="124"/>
      <c r="X74" s="54">
        <v>49380</v>
      </c>
      <c r="Y74" s="124"/>
      <c r="Z74" s="124"/>
      <c r="AA74" s="124"/>
      <c r="AB74" s="53">
        <v>26520</v>
      </c>
      <c r="AC74" s="53">
        <v>22860</v>
      </c>
      <c r="AD74" s="71" t="s">
        <v>430</v>
      </c>
      <c r="AE74" s="75"/>
      <c r="AF74" s="75"/>
      <c r="AG74" s="76">
        <v>26520</v>
      </c>
      <c r="AH74" s="75"/>
      <c r="AI74" s="75"/>
      <c r="AK74" s="43">
        <f t="shared" ref="AK74:AK137" si="1">AB74+AC74-X74</f>
        <v>0</v>
      </c>
    </row>
    <row r="75" spans="1:37" s="36" customFormat="1" x14ac:dyDescent="0.25">
      <c r="A75" s="19">
        <v>67</v>
      </c>
      <c r="B75" s="22" t="s">
        <v>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56" t="s">
        <v>328</v>
      </c>
      <c r="Q75" s="70">
        <v>49380</v>
      </c>
      <c r="R75" s="124"/>
      <c r="S75" s="124"/>
      <c r="T75" s="124"/>
      <c r="U75" s="124"/>
      <c r="V75" s="124"/>
      <c r="W75" s="124"/>
      <c r="X75" s="54">
        <v>49380</v>
      </c>
      <c r="Y75" s="124"/>
      <c r="Z75" s="124"/>
      <c r="AA75" s="124"/>
      <c r="AB75" s="53">
        <v>26520</v>
      </c>
      <c r="AC75" s="53">
        <v>22860</v>
      </c>
      <c r="AD75" s="71" t="s">
        <v>430</v>
      </c>
      <c r="AE75" s="75"/>
      <c r="AF75" s="75"/>
      <c r="AG75" s="76">
        <v>26520</v>
      </c>
      <c r="AH75" s="75"/>
      <c r="AI75" s="75"/>
      <c r="AK75" s="43">
        <f t="shared" si="1"/>
        <v>0</v>
      </c>
    </row>
    <row r="76" spans="1:37" s="36" customFormat="1" x14ac:dyDescent="0.25">
      <c r="A76" s="22">
        <v>68</v>
      </c>
      <c r="B76" s="22" t="s">
        <v>4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56" t="s">
        <v>329</v>
      </c>
      <c r="Q76" s="70">
        <v>49380</v>
      </c>
      <c r="R76" s="124"/>
      <c r="S76" s="124"/>
      <c r="T76" s="124"/>
      <c r="U76" s="124"/>
      <c r="V76" s="124"/>
      <c r="W76" s="124"/>
      <c r="X76" s="54">
        <v>49380</v>
      </c>
      <c r="Y76" s="124"/>
      <c r="Z76" s="124"/>
      <c r="AA76" s="124"/>
      <c r="AB76" s="53">
        <v>26520</v>
      </c>
      <c r="AC76" s="53">
        <v>22860</v>
      </c>
      <c r="AD76" s="71" t="s">
        <v>430</v>
      </c>
      <c r="AE76" s="75"/>
      <c r="AF76" s="75"/>
      <c r="AG76" s="76">
        <v>26520</v>
      </c>
      <c r="AH76" s="75"/>
      <c r="AI76" s="75"/>
      <c r="AK76" s="43">
        <f t="shared" si="1"/>
        <v>0</v>
      </c>
    </row>
    <row r="77" spans="1:37" s="36" customFormat="1" x14ac:dyDescent="0.25">
      <c r="A77" s="19">
        <v>69</v>
      </c>
      <c r="B77" s="22" t="s">
        <v>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56" t="s">
        <v>330</v>
      </c>
      <c r="Q77" s="70">
        <v>49380</v>
      </c>
      <c r="R77" s="124"/>
      <c r="S77" s="124"/>
      <c r="T77" s="124"/>
      <c r="U77" s="124"/>
      <c r="V77" s="124"/>
      <c r="W77" s="124"/>
      <c r="X77" s="54">
        <v>49380</v>
      </c>
      <c r="Y77" s="124"/>
      <c r="Z77" s="124"/>
      <c r="AA77" s="124"/>
      <c r="AB77" s="53">
        <v>26520</v>
      </c>
      <c r="AC77" s="53">
        <v>22860</v>
      </c>
      <c r="AD77" s="71" t="s">
        <v>430</v>
      </c>
      <c r="AE77" s="75"/>
      <c r="AF77" s="75"/>
      <c r="AG77" s="76">
        <v>26520</v>
      </c>
      <c r="AH77" s="75"/>
      <c r="AI77" s="75"/>
      <c r="AK77" s="43">
        <f t="shared" si="1"/>
        <v>0</v>
      </c>
    </row>
    <row r="78" spans="1:37" s="36" customFormat="1" x14ac:dyDescent="0.25">
      <c r="A78" s="22">
        <v>70</v>
      </c>
      <c r="B78" s="22" t="s">
        <v>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56" t="s">
        <v>331</v>
      </c>
      <c r="Q78" s="70">
        <v>6956</v>
      </c>
      <c r="R78" s="124"/>
      <c r="S78" s="124"/>
      <c r="T78" s="124"/>
      <c r="U78" s="124"/>
      <c r="V78" s="124"/>
      <c r="W78" s="124"/>
      <c r="X78" s="54">
        <v>6956</v>
      </c>
      <c r="Y78" s="124"/>
      <c r="Z78" s="124"/>
      <c r="AA78" s="124"/>
      <c r="AB78" s="53">
        <v>6956</v>
      </c>
      <c r="AC78" s="53">
        <v>0</v>
      </c>
      <c r="AD78" s="71" t="s">
        <v>430</v>
      </c>
      <c r="AE78" s="75"/>
      <c r="AF78" s="75"/>
      <c r="AG78" s="76">
        <v>6956</v>
      </c>
      <c r="AH78" s="75"/>
      <c r="AI78" s="75"/>
      <c r="AK78" s="43">
        <f t="shared" si="1"/>
        <v>0</v>
      </c>
    </row>
    <row r="79" spans="1:37" s="36" customFormat="1" x14ac:dyDescent="0.25">
      <c r="A79" s="19">
        <v>71</v>
      </c>
      <c r="B79" s="22" t="s">
        <v>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56" t="s">
        <v>332</v>
      </c>
      <c r="Q79" s="70">
        <v>6956</v>
      </c>
      <c r="R79" s="124"/>
      <c r="S79" s="124"/>
      <c r="T79" s="124"/>
      <c r="U79" s="124"/>
      <c r="V79" s="124"/>
      <c r="W79" s="124"/>
      <c r="X79" s="54">
        <v>6956</v>
      </c>
      <c r="Y79" s="124"/>
      <c r="Z79" s="124"/>
      <c r="AA79" s="124"/>
      <c r="AB79" s="53">
        <v>6956</v>
      </c>
      <c r="AC79" s="53">
        <v>0</v>
      </c>
      <c r="AD79" s="71" t="s">
        <v>430</v>
      </c>
      <c r="AE79" s="75"/>
      <c r="AF79" s="75"/>
      <c r="AG79" s="76">
        <v>6956</v>
      </c>
      <c r="AH79" s="75"/>
      <c r="AI79" s="75"/>
      <c r="AK79" s="43">
        <f t="shared" si="1"/>
        <v>0</v>
      </c>
    </row>
    <row r="80" spans="1:37" s="36" customFormat="1" x14ac:dyDescent="0.25">
      <c r="A80" s="22">
        <v>72</v>
      </c>
      <c r="B80" s="22" t="s">
        <v>4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56" t="s">
        <v>333</v>
      </c>
      <c r="Q80" s="70">
        <v>49380</v>
      </c>
      <c r="R80" s="124"/>
      <c r="S80" s="124"/>
      <c r="T80" s="124"/>
      <c r="U80" s="124"/>
      <c r="V80" s="124"/>
      <c r="W80" s="124"/>
      <c r="X80" s="54">
        <v>49380</v>
      </c>
      <c r="Y80" s="124"/>
      <c r="Z80" s="124"/>
      <c r="AA80" s="124"/>
      <c r="AB80" s="53">
        <v>26520</v>
      </c>
      <c r="AC80" s="186">
        <v>22860</v>
      </c>
      <c r="AD80" s="71" t="s">
        <v>430</v>
      </c>
      <c r="AE80" s="75"/>
      <c r="AF80" s="75"/>
      <c r="AG80" s="76">
        <v>26520</v>
      </c>
      <c r="AH80" s="75"/>
      <c r="AI80" s="75"/>
      <c r="AK80" s="43">
        <f t="shared" si="1"/>
        <v>0</v>
      </c>
    </row>
    <row r="81" spans="1:37" s="36" customFormat="1" x14ac:dyDescent="0.25">
      <c r="A81" s="19">
        <v>73</v>
      </c>
      <c r="B81" s="22" t="s">
        <v>4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56" t="s">
        <v>334</v>
      </c>
      <c r="Q81" s="70">
        <v>45801</v>
      </c>
      <c r="R81" s="124"/>
      <c r="S81" s="124"/>
      <c r="T81" s="124"/>
      <c r="U81" s="124"/>
      <c r="V81" s="124"/>
      <c r="W81" s="124"/>
      <c r="X81" s="54">
        <v>45801</v>
      </c>
      <c r="Y81" s="124"/>
      <c r="Z81" s="124"/>
      <c r="AA81" s="124"/>
      <c r="AB81" s="53">
        <v>45801</v>
      </c>
      <c r="AC81" s="186">
        <v>0</v>
      </c>
      <c r="AD81" s="71" t="s">
        <v>430</v>
      </c>
      <c r="AE81" s="75"/>
      <c r="AF81" s="75"/>
      <c r="AG81" s="76">
        <v>45801</v>
      </c>
      <c r="AH81" s="75"/>
      <c r="AI81" s="75"/>
      <c r="AK81" s="43">
        <f t="shared" si="1"/>
        <v>0</v>
      </c>
    </row>
    <row r="82" spans="1:37" s="36" customFormat="1" x14ac:dyDescent="0.25">
      <c r="A82" s="22">
        <v>74</v>
      </c>
      <c r="B82" s="22" t="s">
        <v>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56" t="s">
        <v>335</v>
      </c>
      <c r="Q82" s="70">
        <v>49380</v>
      </c>
      <c r="R82" s="124"/>
      <c r="S82" s="124"/>
      <c r="T82" s="124"/>
      <c r="U82" s="124"/>
      <c r="V82" s="124"/>
      <c r="W82" s="124"/>
      <c r="X82" s="54">
        <v>49380</v>
      </c>
      <c r="Y82" s="124"/>
      <c r="Z82" s="124"/>
      <c r="AA82" s="124"/>
      <c r="AB82" s="53">
        <v>26520</v>
      </c>
      <c r="AC82" s="186">
        <v>0</v>
      </c>
      <c r="AD82" s="71" t="s">
        <v>430</v>
      </c>
      <c r="AE82" s="75"/>
      <c r="AF82" s="75"/>
      <c r="AG82" s="76">
        <v>26520</v>
      </c>
      <c r="AH82" s="75"/>
      <c r="AI82" s="75"/>
      <c r="AK82" s="43">
        <f t="shared" si="1"/>
        <v>-22860</v>
      </c>
    </row>
    <row r="83" spans="1:37" s="36" customFormat="1" x14ac:dyDescent="0.25">
      <c r="A83" s="19">
        <v>75</v>
      </c>
      <c r="B83" s="22" t="s">
        <v>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56" t="s">
        <v>336</v>
      </c>
      <c r="Q83" s="70">
        <v>12979</v>
      </c>
      <c r="R83" s="124"/>
      <c r="S83" s="124"/>
      <c r="T83" s="124"/>
      <c r="U83" s="124"/>
      <c r="V83" s="124"/>
      <c r="W83" s="124"/>
      <c r="X83" s="54">
        <v>12979</v>
      </c>
      <c r="Y83" s="124"/>
      <c r="Z83" s="124"/>
      <c r="AA83" s="124"/>
      <c r="AB83" s="53">
        <v>0</v>
      </c>
      <c r="AC83" s="150">
        <v>12979</v>
      </c>
      <c r="AD83" s="71" t="s">
        <v>430</v>
      </c>
      <c r="AE83" s="75"/>
      <c r="AF83" s="75"/>
      <c r="AG83" s="76">
        <v>0</v>
      </c>
      <c r="AH83" s="75"/>
      <c r="AI83" s="75"/>
      <c r="AK83" s="43">
        <f t="shared" si="1"/>
        <v>0</v>
      </c>
    </row>
    <row r="84" spans="1:37" s="36" customFormat="1" x14ac:dyDescent="0.25">
      <c r="A84" s="22">
        <v>76</v>
      </c>
      <c r="B84" s="22" t="s">
        <v>4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56" t="s">
        <v>337</v>
      </c>
      <c r="Q84" s="70">
        <v>12979</v>
      </c>
      <c r="R84" s="124"/>
      <c r="S84" s="124"/>
      <c r="T84" s="124"/>
      <c r="U84" s="124"/>
      <c r="V84" s="124"/>
      <c r="W84" s="124"/>
      <c r="X84" s="54">
        <v>12979</v>
      </c>
      <c r="Y84" s="124"/>
      <c r="Z84" s="124"/>
      <c r="AA84" s="124"/>
      <c r="AB84" s="53">
        <v>0</v>
      </c>
      <c r="AC84" s="150">
        <v>12979</v>
      </c>
      <c r="AD84" s="71" t="s">
        <v>430</v>
      </c>
      <c r="AE84" s="75"/>
      <c r="AF84" s="75"/>
      <c r="AG84" s="76">
        <v>0</v>
      </c>
      <c r="AH84" s="75"/>
      <c r="AI84" s="75"/>
      <c r="AK84" s="43">
        <f t="shared" si="1"/>
        <v>0</v>
      </c>
    </row>
    <row r="85" spans="1:37" s="36" customFormat="1" x14ac:dyDescent="0.25">
      <c r="A85" s="19">
        <v>77</v>
      </c>
      <c r="B85" s="22" t="s">
        <v>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56" t="s">
        <v>338</v>
      </c>
      <c r="Q85" s="70">
        <v>49380</v>
      </c>
      <c r="R85" s="124"/>
      <c r="S85" s="124"/>
      <c r="T85" s="124"/>
      <c r="U85" s="124"/>
      <c r="V85" s="124"/>
      <c r="W85" s="124"/>
      <c r="X85" s="54">
        <v>49380</v>
      </c>
      <c r="Y85" s="124"/>
      <c r="Z85" s="124"/>
      <c r="AA85" s="124"/>
      <c r="AB85" s="53">
        <v>26520</v>
      </c>
      <c r="AC85" s="150">
        <v>22860</v>
      </c>
      <c r="AD85" s="71" t="s">
        <v>430</v>
      </c>
      <c r="AE85" s="75"/>
      <c r="AF85" s="75"/>
      <c r="AG85" s="76">
        <v>26520</v>
      </c>
      <c r="AH85" s="75"/>
      <c r="AI85" s="75"/>
      <c r="AK85" s="43">
        <f t="shared" si="1"/>
        <v>0</v>
      </c>
    </row>
    <row r="86" spans="1:37" s="36" customFormat="1" x14ac:dyDescent="0.25">
      <c r="A86" s="22">
        <v>78</v>
      </c>
      <c r="B86" s="22" t="s">
        <v>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56" t="s">
        <v>339</v>
      </c>
      <c r="Q86" s="70">
        <v>49380</v>
      </c>
      <c r="R86" s="124"/>
      <c r="S86" s="124"/>
      <c r="T86" s="124"/>
      <c r="U86" s="124"/>
      <c r="V86" s="124"/>
      <c r="W86" s="124"/>
      <c r="X86" s="54">
        <v>49380</v>
      </c>
      <c r="Y86" s="124"/>
      <c r="Z86" s="124"/>
      <c r="AA86" s="124"/>
      <c r="AB86" s="53">
        <v>26520</v>
      </c>
      <c r="AC86" s="150">
        <v>22860</v>
      </c>
      <c r="AD86" s="71" t="s">
        <v>430</v>
      </c>
      <c r="AE86" s="75"/>
      <c r="AF86" s="75"/>
      <c r="AG86" s="76">
        <v>26520</v>
      </c>
      <c r="AH86" s="75"/>
      <c r="AI86" s="75"/>
      <c r="AK86" s="43">
        <f t="shared" si="1"/>
        <v>0</v>
      </c>
    </row>
    <row r="87" spans="1:37" s="36" customFormat="1" x14ac:dyDescent="0.25">
      <c r="A87" s="19">
        <v>79</v>
      </c>
      <c r="B87" s="22" t="s">
        <v>4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56" t="s">
        <v>340</v>
      </c>
      <c r="Q87" s="70">
        <v>49380</v>
      </c>
      <c r="R87" s="124"/>
      <c r="S87" s="124"/>
      <c r="T87" s="124"/>
      <c r="U87" s="124"/>
      <c r="V87" s="124"/>
      <c r="W87" s="124"/>
      <c r="X87" s="54">
        <v>49380</v>
      </c>
      <c r="Y87" s="124"/>
      <c r="Z87" s="124"/>
      <c r="AA87" s="124"/>
      <c r="AB87" s="53">
        <v>26520</v>
      </c>
      <c r="AC87" s="150">
        <v>22860</v>
      </c>
      <c r="AD87" s="71" t="s">
        <v>430</v>
      </c>
      <c r="AE87" s="75"/>
      <c r="AF87" s="75"/>
      <c r="AG87" s="76">
        <v>26520</v>
      </c>
      <c r="AH87" s="75"/>
      <c r="AI87" s="75"/>
      <c r="AK87" s="43">
        <f t="shared" si="1"/>
        <v>0</v>
      </c>
    </row>
    <row r="88" spans="1:37" s="36" customFormat="1" x14ac:dyDescent="0.25">
      <c r="A88" s="22">
        <v>80</v>
      </c>
      <c r="B88" s="22" t="s">
        <v>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56" t="s">
        <v>341</v>
      </c>
      <c r="Q88" s="70">
        <v>6956</v>
      </c>
      <c r="R88" s="124"/>
      <c r="S88" s="124"/>
      <c r="T88" s="124"/>
      <c r="U88" s="124"/>
      <c r="V88" s="124"/>
      <c r="W88" s="124"/>
      <c r="X88" s="54">
        <v>6956</v>
      </c>
      <c r="Y88" s="124"/>
      <c r="Z88" s="124"/>
      <c r="AA88" s="124"/>
      <c r="AB88" s="53">
        <v>6956</v>
      </c>
      <c r="AC88" s="150">
        <v>0</v>
      </c>
      <c r="AD88" s="71" t="s">
        <v>430</v>
      </c>
      <c r="AE88" s="75"/>
      <c r="AF88" s="75"/>
      <c r="AG88" s="76">
        <v>6956</v>
      </c>
      <c r="AH88" s="75"/>
      <c r="AI88" s="75"/>
      <c r="AK88" s="43">
        <f t="shared" si="1"/>
        <v>0</v>
      </c>
    </row>
    <row r="89" spans="1:37" s="36" customFormat="1" x14ac:dyDescent="0.25">
      <c r="A89" s="19">
        <v>81</v>
      </c>
      <c r="B89" s="22" t="s">
        <v>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56" t="s">
        <v>342</v>
      </c>
      <c r="Q89" s="70">
        <v>12979</v>
      </c>
      <c r="R89" s="124"/>
      <c r="S89" s="124"/>
      <c r="T89" s="124"/>
      <c r="U89" s="124"/>
      <c r="V89" s="124"/>
      <c r="W89" s="124"/>
      <c r="X89" s="54">
        <v>12979</v>
      </c>
      <c r="Y89" s="124"/>
      <c r="Z89" s="124"/>
      <c r="AA89" s="124"/>
      <c r="AB89" s="53">
        <v>0</v>
      </c>
      <c r="AC89" s="150">
        <v>12979</v>
      </c>
      <c r="AD89" s="71" t="s">
        <v>430</v>
      </c>
      <c r="AE89" s="75"/>
      <c r="AF89" s="75"/>
      <c r="AG89" s="76">
        <v>0</v>
      </c>
      <c r="AH89" s="75"/>
      <c r="AI89" s="75"/>
      <c r="AK89" s="43">
        <f t="shared" si="1"/>
        <v>0</v>
      </c>
    </row>
    <row r="90" spans="1:37" x14ac:dyDescent="0.25">
      <c r="A90" s="22">
        <v>82</v>
      </c>
      <c r="B90" s="22" t="s">
        <v>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56" t="s">
        <v>343</v>
      </c>
      <c r="Q90" s="70">
        <v>6956</v>
      </c>
      <c r="R90" s="124"/>
      <c r="S90" s="124"/>
      <c r="T90" s="124"/>
      <c r="U90" s="124"/>
      <c r="V90" s="124"/>
      <c r="W90" s="124"/>
      <c r="X90" s="54">
        <v>6956</v>
      </c>
      <c r="Y90" s="124"/>
      <c r="Z90" s="124"/>
      <c r="AA90" s="124"/>
      <c r="AB90" s="53">
        <v>6956</v>
      </c>
      <c r="AC90" s="182">
        <v>0</v>
      </c>
      <c r="AD90" s="71" t="s">
        <v>430</v>
      </c>
      <c r="AE90" s="75"/>
      <c r="AF90" s="75"/>
      <c r="AG90" s="76">
        <v>6956</v>
      </c>
      <c r="AH90" s="75"/>
      <c r="AI90" s="75"/>
      <c r="AK90" s="43">
        <f t="shared" si="1"/>
        <v>0</v>
      </c>
    </row>
    <row r="91" spans="1:37" x14ac:dyDescent="0.25">
      <c r="A91" s="19">
        <v>83</v>
      </c>
      <c r="B91" s="22" t="s">
        <v>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56" t="s">
        <v>344</v>
      </c>
      <c r="Q91" s="70">
        <v>49380</v>
      </c>
      <c r="R91" s="124"/>
      <c r="S91" s="124"/>
      <c r="T91" s="124"/>
      <c r="U91" s="124"/>
      <c r="V91" s="124"/>
      <c r="W91" s="124"/>
      <c r="X91" s="54">
        <v>49380</v>
      </c>
      <c r="Y91" s="124"/>
      <c r="Z91" s="124"/>
      <c r="AA91" s="124"/>
      <c r="AB91" s="53">
        <v>26520</v>
      </c>
      <c r="AC91" s="182">
        <v>22860</v>
      </c>
      <c r="AD91" s="71" t="s">
        <v>430</v>
      </c>
      <c r="AE91" s="75"/>
      <c r="AF91" s="75"/>
      <c r="AG91" s="76">
        <v>26520</v>
      </c>
      <c r="AH91" s="75"/>
      <c r="AI91" s="75"/>
      <c r="AK91" s="43">
        <f t="shared" si="1"/>
        <v>0</v>
      </c>
    </row>
    <row r="92" spans="1:37" x14ac:dyDescent="0.25">
      <c r="A92" s="22">
        <v>84</v>
      </c>
      <c r="B92" s="22" t="s">
        <v>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56" t="s">
        <v>345</v>
      </c>
      <c r="Q92" s="70">
        <v>6956</v>
      </c>
      <c r="R92" s="124"/>
      <c r="S92" s="124"/>
      <c r="T92" s="124"/>
      <c r="U92" s="124"/>
      <c r="V92" s="124"/>
      <c r="W92" s="124"/>
      <c r="X92" s="54">
        <v>6956</v>
      </c>
      <c r="Y92" s="124"/>
      <c r="Z92" s="124"/>
      <c r="AA92" s="124"/>
      <c r="AB92" s="53">
        <v>6956</v>
      </c>
      <c r="AC92" s="182">
        <v>0</v>
      </c>
      <c r="AD92" s="71" t="s">
        <v>430</v>
      </c>
      <c r="AE92" s="75"/>
      <c r="AF92" s="75"/>
      <c r="AG92" s="76">
        <v>6956</v>
      </c>
      <c r="AH92" s="75"/>
      <c r="AI92" s="75"/>
      <c r="AK92" s="43">
        <f t="shared" si="1"/>
        <v>0</v>
      </c>
    </row>
    <row r="93" spans="1:37" x14ac:dyDescent="0.25">
      <c r="A93" s="19">
        <v>85</v>
      </c>
      <c r="B93" s="22" t="s">
        <v>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56" t="s">
        <v>346</v>
      </c>
      <c r="Q93" s="70">
        <v>6956</v>
      </c>
      <c r="R93" s="124"/>
      <c r="S93" s="124"/>
      <c r="T93" s="124"/>
      <c r="U93" s="124"/>
      <c r="V93" s="124"/>
      <c r="W93" s="124"/>
      <c r="X93" s="54">
        <v>6956</v>
      </c>
      <c r="Y93" s="124"/>
      <c r="Z93" s="124"/>
      <c r="AA93" s="124"/>
      <c r="AB93" s="53">
        <v>6956</v>
      </c>
      <c r="AC93" s="182">
        <v>0</v>
      </c>
      <c r="AD93" s="71" t="s">
        <v>430</v>
      </c>
      <c r="AE93" s="75"/>
      <c r="AF93" s="75"/>
      <c r="AG93" s="76">
        <v>6956</v>
      </c>
      <c r="AH93" s="75"/>
      <c r="AI93" s="75"/>
      <c r="AK93" s="43">
        <f t="shared" si="1"/>
        <v>0</v>
      </c>
    </row>
    <row r="94" spans="1:37" x14ac:dyDescent="0.25">
      <c r="A94" s="22">
        <v>86</v>
      </c>
      <c r="B94" s="22" t="s">
        <v>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56" t="s">
        <v>347</v>
      </c>
      <c r="Q94" s="70">
        <v>6956</v>
      </c>
      <c r="R94" s="124"/>
      <c r="S94" s="124"/>
      <c r="T94" s="124"/>
      <c r="U94" s="124"/>
      <c r="V94" s="124"/>
      <c r="W94" s="124"/>
      <c r="X94" s="54">
        <v>6956</v>
      </c>
      <c r="Y94" s="124"/>
      <c r="Z94" s="124"/>
      <c r="AA94" s="124"/>
      <c r="AB94" s="53">
        <v>6956</v>
      </c>
      <c r="AC94" s="182">
        <v>0</v>
      </c>
      <c r="AD94" s="71" t="s">
        <v>430</v>
      </c>
      <c r="AE94" s="75"/>
      <c r="AF94" s="75"/>
      <c r="AG94" s="76">
        <v>6956</v>
      </c>
      <c r="AH94" s="75"/>
      <c r="AI94" s="75"/>
      <c r="AK94" s="43">
        <f t="shared" si="1"/>
        <v>0</v>
      </c>
    </row>
    <row r="95" spans="1:37" x14ac:dyDescent="0.25">
      <c r="A95" s="19">
        <v>87</v>
      </c>
      <c r="B95" s="22" t="s">
        <v>4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56" t="s">
        <v>348</v>
      </c>
      <c r="Q95" s="70">
        <v>6956</v>
      </c>
      <c r="R95" s="124"/>
      <c r="S95" s="124"/>
      <c r="T95" s="124"/>
      <c r="U95" s="124"/>
      <c r="V95" s="124"/>
      <c r="W95" s="124"/>
      <c r="X95" s="54">
        <v>6956</v>
      </c>
      <c r="Y95" s="124"/>
      <c r="Z95" s="124"/>
      <c r="AA95" s="124"/>
      <c r="AB95" s="53">
        <v>6956</v>
      </c>
      <c r="AC95" s="182">
        <v>0</v>
      </c>
      <c r="AD95" s="71" t="s">
        <v>430</v>
      </c>
      <c r="AE95" s="75"/>
      <c r="AF95" s="75"/>
      <c r="AG95" s="76">
        <v>6956</v>
      </c>
      <c r="AH95" s="75"/>
      <c r="AI95" s="75"/>
      <c r="AK95" s="43">
        <f t="shared" si="1"/>
        <v>0</v>
      </c>
    </row>
    <row r="96" spans="1:37" x14ac:dyDescent="0.25">
      <c r="A96" s="22">
        <v>88</v>
      </c>
      <c r="B96" s="22" t="s">
        <v>4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56" t="s">
        <v>349</v>
      </c>
      <c r="Q96" s="70">
        <v>6956</v>
      </c>
      <c r="R96" s="124"/>
      <c r="S96" s="124"/>
      <c r="T96" s="124"/>
      <c r="U96" s="124"/>
      <c r="V96" s="124"/>
      <c r="W96" s="124"/>
      <c r="X96" s="54">
        <v>6956</v>
      </c>
      <c r="Y96" s="124"/>
      <c r="Z96" s="124"/>
      <c r="AA96" s="124"/>
      <c r="AB96" s="53">
        <v>6956</v>
      </c>
      <c r="AC96" s="182">
        <v>0</v>
      </c>
      <c r="AD96" s="71" t="s">
        <v>430</v>
      </c>
      <c r="AE96" s="75"/>
      <c r="AF96" s="75"/>
      <c r="AG96" s="76">
        <v>6956</v>
      </c>
      <c r="AH96" s="75"/>
      <c r="AI96" s="75"/>
      <c r="AK96" s="43">
        <f t="shared" si="1"/>
        <v>0</v>
      </c>
    </row>
    <row r="97" spans="1:37" x14ac:dyDescent="0.25">
      <c r="A97" s="19">
        <v>89</v>
      </c>
      <c r="B97" s="22" t="s">
        <v>4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56" t="s">
        <v>350</v>
      </c>
      <c r="Q97" s="70">
        <v>6956</v>
      </c>
      <c r="R97" s="124"/>
      <c r="S97" s="124"/>
      <c r="T97" s="124"/>
      <c r="U97" s="124"/>
      <c r="V97" s="124"/>
      <c r="W97" s="124"/>
      <c r="X97" s="54">
        <v>6956</v>
      </c>
      <c r="Y97" s="124"/>
      <c r="Z97" s="124"/>
      <c r="AA97" s="124"/>
      <c r="AB97" s="53">
        <v>6956</v>
      </c>
      <c r="AC97" s="182">
        <v>0</v>
      </c>
      <c r="AD97" s="71" t="s">
        <v>430</v>
      </c>
      <c r="AE97" s="75"/>
      <c r="AF97" s="75"/>
      <c r="AG97" s="76">
        <v>6956</v>
      </c>
      <c r="AH97" s="75"/>
      <c r="AI97" s="75"/>
      <c r="AK97" s="43">
        <f t="shared" si="1"/>
        <v>0</v>
      </c>
    </row>
    <row r="98" spans="1:37" x14ac:dyDescent="0.25">
      <c r="A98" s="22">
        <v>90</v>
      </c>
      <c r="B98" s="22" t="s">
        <v>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56" t="s">
        <v>351</v>
      </c>
      <c r="Q98" s="70">
        <v>6956</v>
      </c>
      <c r="R98" s="124"/>
      <c r="S98" s="124"/>
      <c r="T98" s="124"/>
      <c r="U98" s="124"/>
      <c r="V98" s="124"/>
      <c r="W98" s="124"/>
      <c r="X98" s="54">
        <v>6956</v>
      </c>
      <c r="Y98" s="124"/>
      <c r="Z98" s="124"/>
      <c r="AA98" s="124"/>
      <c r="AB98" s="53">
        <v>6956</v>
      </c>
      <c r="AC98" s="182">
        <v>0</v>
      </c>
      <c r="AD98" s="71" t="s">
        <v>430</v>
      </c>
      <c r="AE98" s="75"/>
      <c r="AF98" s="75"/>
      <c r="AG98" s="76">
        <v>6956</v>
      </c>
      <c r="AH98" s="75"/>
      <c r="AI98" s="75"/>
      <c r="AK98" s="43">
        <f t="shared" si="1"/>
        <v>0</v>
      </c>
    </row>
    <row r="99" spans="1:37" x14ac:dyDescent="0.25">
      <c r="A99" s="19">
        <v>91</v>
      </c>
      <c r="B99" s="22" t="s">
        <v>4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56" t="s">
        <v>352</v>
      </c>
      <c r="Q99" s="70">
        <v>30271</v>
      </c>
      <c r="R99" s="124"/>
      <c r="S99" s="124"/>
      <c r="T99" s="124"/>
      <c r="U99" s="124"/>
      <c r="V99" s="124"/>
      <c r="W99" s="124"/>
      <c r="X99" s="54">
        <v>30271</v>
      </c>
      <c r="Y99" s="124"/>
      <c r="Z99" s="124"/>
      <c r="AA99" s="124"/>
      <c r="AB99" s="53">
        <v>30271</v>
      </c>
      <c r="AC99" s="182">
        <v>0</v>
      </c>
      <c r="AD99" s="71" t="s">
        <v>430</v>
      </c>
      <c r="AE99" s="75"/>
      <c r="AF99" s="75"/>
      <c r="AG99" s="76">
        <v>30271</v>
      </c>
      <c r="AH99" s="75"/>
      <c r="AI99" s="75"/>
      <c r="AK99" s="43">
        <f t="shared" si="1"/>
        <v>0</v>
      </c>
    </row>
    <row r="100" spans="1:37" x14ac:dyDescent="0.25">
      <c r="A100" s="22">
        <v>92</v>
      </c>
      <c r="B100" s="22" t="s">
        <v>4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56" t="s">
        <v>353</v>
      </c>
      <c r="Q100" s="70">
        <v>6956</v>
      </c>
      <c r="R100" s="124"/>
      <c r="S100" s="124"/>
      <c r="T100" s="124"/>
      <c r="U100" s="124"/>
      <c r="V100" s="124"/>
      <c r="W100" s="124"/>
      <c r="X100" s="54">
        <v>6956</v>
      </c>
      <c r="Y100" s="124"/>
      <c r="Z100" s="124"/>
      <c r="AA100" s="124"/>
      <c r="AB100" s="53">
        <v>6956</v>
      </c>
      <c r="AC100" s="182">
        <v>0</v>
      </c>
      <c r="AD100" s="71" t="s">
        <v>430</v>
      </c>
      <c r="AE100" s="75"/>
      <c r="AF100" s="75"/>
      <c r="AG100" s="76">
        <v>6956</v>
      </c>
      <c r="AH100" s="75"/>
      <c r="AI100" s="75"/>
      <c r="AK100" s="43">
        <f t="shared" si="1"/>
        <v>0</v>
      </c>
    </row>
    <row r="101" spans="1:37" x14ac:dyDescent="0.25">
      <c r="A101" s="19">
        <v>93</v>
      </c>
      <c r="B101" s="22" t="s">
        <v>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56" t="s">
        <v>354</v>
      </c>
      <c r="Q101" s="70">
        <v>12979</v>
      </c>
      <c r="R101" s="124"/>
      <c r="S101" s="124"/>
      <c r="T101" s="124"/>
      <c r="U101" s="124"/>
      <c r="V101" s="124"/>
      <c r="W101" s="124"/>
      <c r="X101" s="54">
        <v>12979</v>
      </c>
      <c r="Y101" s="124"/>
      <c r="Z101" s="124"/>
      <c r="AA101" s="124"/>
      <c r="AB101" s="53">
        <v>0</v>
      </c>
      <c r="AC101" s="182">
        <v>12979</v>
      </c>
      <c r="AD101" s="71" t="s">
        <v>430</v>
      </c>
      <c r="AE101" s="75"/>
      <c r="AF101" s="75"/>
      <c r="AG101" s="76">
        <v>0</v>
      </c>
      <c r="AH101" s="75"/>
      <c r="AI101" s="75"/>
      <c r="AK101" s="43">
        <f t="shared" si="1"/>
        <v>0</v>
      </c>
    </row>
    <row r="102" spans="1:37" x14ac:dyDescent="0.25">
      <c r="A102" s="22">
        <v>94</v>
      </c>
      <c r="B102" s="22" t="s">
        <v>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56" t="s">
        <v>355</v>
      </c>
      <c r="Q102" s="70">
        <v>12979</v>
      </c>
      <c r="R102" s="124"/>
      <c r="S102" s="124"/>
      <c r="T102" s="124"/>
      <c r="U102" s="124"/>
      <c r="V102" s="124"/>
      <c r="W102" s="124"/>
      <c r="X102" s="54">
        <v>12979</v>
      </c>
      <c r="Y102" s="124"/>
      <c r="Z102" s="124"/>
      <c r="AA102" s="124"/>
      <c r="AB102" s="53">
        <v>0</v>
      </c>
      <c r="AC102" s="182">
        <v>12979</v>
      </c>
      <c r="AD102" s="71" t="s">
        <v>430</v>
      </c>
      <c r="AE102" s="75"/>
      <c r="AF102" s="75"/>
      <c r="AG102" s="76">
        <v>0</v>
      </c>
      <c r="AH102" s="75"/>
      <c r="AI102" s="75"/>
      <c r="AK102" s="43">
        <f t="shared" si="1"/>
        <v>0</v>
      </c>
    </row>
    <row r="103" spans="1:37" x14ac:dyDescent="0.25">
      <c r="A103" s="19">
        <v>95</v>
      </c>
      <c r="B103" s="22" t="s">
        <v>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56" t="s">
        <v>356</v>
      </c>
      <c r="Q103" s="70">
        <v>12979</v>
      </c>
      <c r="R103" s="124"/>
      <c r="S103" s="124"/>
      <c r="T103" s="124"/>
      <c r="U103" s="124"/>
      <c r="V103" s="124"/>
      <c r="W103" s="124"/>
      <c r="X103" s="54">
        <v>12979</v>
      </c>
      <c r="Y103" s="124"/>
      <c r="Z103" s="124"/>
      <c r="AA103" s="124"/>
      <c r="AB103" s="53">
        <v>0</v>
      </c>
      <c r="AC103" s="182">
        <v>12979</v>
      </c>
      <c r="AD103" s="71" t="s">
        <v>430</v>
      </c>
      <c r="AE103" s="75"/>
      <c r="AF103" s="75"/>
      <c r="AG103" s="76">
        <v>0</v>
      </c>
      <c r="AH103" s="75"/>
      <c r="AI103" s="75"/>
      <c r="AK103" s="43">
        <f t="shared" si="1"/>
        <v>0</v>
      </c>
    </row>
    <row r="104" spans="1:37" x14ac:dyDescent="0.25">
      <c r="A104" s="22">
        <v>96</v>
      </c>
      <c r="B104" s="22" t="s">
        <v>4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56" t="s">
        <v>357</v>
      </c>
      <c r="Q104" s="70">
        <v>6956</v>
      </c>
      <c r="R104" s="124"/>
      <c r="S104" s="124"/>
      <c r="T104" s="124"/>
      <c r="U104" s="124"/>
      <c r="V104" s="124"/>
      <c r="W104" s="124"/>
      <c r="X104" s="54">
        <v>6956</v>
      </c>
      <c r="Y104" s="124"/>
      <c r="Z104" s="124"/>
      <c r="AA104" s="124"/>
      <c r="AB104" s="53">
        <v>6956</v>
      </c>
      <c r="AC104" s="182">
        <v>0</v>
      </c>
      <c r="AD104" s="71" t="s">
        <v>430</v>
      </c>
      <c r="AE104" s="75"/>
      <c r="AF104" s="75"/>
      <c r="AG104" s="76">
        <v>6956</v>
      </c>
      <c r="AH104" s="75"/>
      <c r="AI104" s="75"/>
      <c r="AK104" s="43">
        <f t="shared" si="1"/>
        <v>0</v>
      </c>
    </row>
    <row r="105" spans="1:37" x14ac:dyDescent="0.25">
      <c r="A105" s="19">
        <v>97</v>
      </c>
      <c r="B105" s="22" t="s">
        <v>4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56" t="s">
        <v>358</v>
      </c>
      <c r="Q105" s="70">
        <v>6956</v>
      </c>
      <c r="R105" s="124"/>
      <c r="S105" s="124"/>
      <c r="T105" s="124"/>
      <c r="U105" s="124"/>
      <c r="V105" s="124"/>
      <c r="W105" s="124"/>
      <c r="X105" s="54">
        <v>6956</v>
      </c>
      <c r="Y105" s="124"/>
      <c r="Z105" s="124"/>
      <c r="AA105" s="124"/>
      <c r="AB105" s="53">
        <v>6956</v>
      </c>
      <c r="AC105" s="182">
        <v>0</v>
      </c>
      <c r="AD105" s="71" t="s">
        <v>430</v>
      </c>
      <c r="AE105" s="75"/>
      <c r="AF105" s="75"/>
      <c r="AG105" s="76">
        <v>6956</v>
      </c>
      <c r="AH105" s="75"/>
      <c r="AI105" s="75"/>
      <c r="AK105" s="43">
        <f t="shared" si="1"/>
        <v>0</v>
      </c>
    </row>
    <row r="106" spans="1:37" x14ac:dyDescent="0.25">
      <c r="A106" s="22">
        <v>98</v>
      </c>
      <c r="B106" s="22" t="s">
        <v>4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56" t="s">
        <v>359</v>
      </c>
      <c r="Q106" s="70">
        <v>6956</v>
      </c>
      <c r="R106" s="124"/>
      <c r="S106" s="124"/>
      <c r="T106" s="124"/>
      <c r="U106" s="124"/>
      <c r="V106" s="124"/>
      <c r="W106" s="124"/>
      <c r="X106" s="54">
        <v>6956</v>
      </c>
      <c r="Y106" s="124"/>
      <c r="Z106" s="124"/>
      <c r="AA106" s="124"/>
      <c r="AB106" s="53">
        <v>6956</v>
      </c>
      <c r="AC106" s="182">
        <v>0</v>
      </c>
      <c r="AD106" s="71" t="s">
        <v>430</v>
      </c>
      <c r="AE106" s="75"/>
      <c r="AF106" s="75"/>
      <c r="AG106" s="76">
        <v>6956</v>
      </c>
      <c r="AH106" s="75"/>
      <c r="AI106" s="75"/>
      <c r="AK106" s="43">
        <f t="shared" si="1"/>
        <v>0</v>
      </c>
    </row>
    <row r="107" spans="1:37" x14ac:dyDescent="0.25">
      <c r="A107" s="19">
        <v>99</v>
      </c>
      <c r="B107" s="22" t="s">
        <v>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56" t="s">
        <v>360</v>
      </c>
      <c r="Q107" s="70">
        <v>6956</v>
      </c>
      <c r="R107" s="124"/>
      <c r="S107" s="124"/>
      <c r="T107" s="124"/>
      <c r="U107" s="124"/>
      <c r="V107" s="124"/>
      <c r="W107" s="124"/>
      <c r="X107" s="54">
        <v>6956</v>
      </c>
      <c r="Y107" s="124"/>
      <c r="Z107" s="124"/>
      <c r="AA107" s="124"/>
      <c r="AB107" s="182">
        <v>6956</v>
      </c>
      <c r="AC107" s="53">
        <v>0</v>
      </c>
      <c r="AD107" s="71" t="s">
        <v>430</v>
      </c>
      <c r="AE107" s="75"/>
      <c r="AF107" s="75"/>
      <c r="AG107" s="76">
        <v>6956</v>
      </c>
      <c r="AH107" s="75"/>
      <c r="AI107" s="75"/>
      <c r="AK107" s="43">
        <f t="shared" si="1"/>
        <v>0</v>
      </c>
    </row>
    <row r="108" spans="1:37" x14ac:dyDescent="0.25">
      <c r="A108" s="22">
        <v>100</v>
      </c>
      <c r="B108" s="22" t="s">
        <v>4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56" t="s">
        <v>361</v>
      </c>
      <c r="Q108" s="70">
        <v>6956</v>
      </c>
      <c r="R108" s="124"/>
      <c r="S108" s="124"/>
      <c r="T108" s="124"/>
      <c r="U108" s="124"/>
      <c r="V108" s="124"/>
      <c r="W108" s="124"/>
      <c r="X108" s="54">
        <v>6956</v>
      </c>
      <c r="Y108" s="124"/>
      <c r="Z108" s="124"/>
      <c r="AA108" s="124"/>
      <c r="AB108" s="182">
        <v>6956</v>
      </c>
      <c r="AC108" s="53">
        <v>0</v>
      </c>
      <c r="AD108" s="71" t="s">
        <v>430</v>
      </c>
      <c r="AE108" s="75"/>
      <c r="AF108" s="75"/>
      <c r="AG108" s="76">
        <v>6956</v>
      </c>
      <c r="AH108" s="75"/>
      <c r="AI108" s="75"/>
      <c r="AK108" s="43">
        <f t="shared" si="1"/>
        <v>0</v>
      </c>
    </row>
    <row r="109" spans="1:37" x14ac:dyDescent="0.25">
      <c r="A109" s="19">
        <v>101</v>
      </c>
      <c r="B109" s="22" t="s">
        <v>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56" t="s">
        <v>362</v>
      </c>
      <c r="Q109" s="70">
        <v>6956</v>
      </c>
      <c r="R109" s="124"/>
      <c r="S109" s="124"/>
      <c r="T109" s="124"/>
      <c r="U109" s="124"/>
      <c r="V109" s="124"/>
      <c r="W109" s="124"/>
      <c r="X109" s="54">
        <v>6956</v>
      </c>
      <c r="Y109" s="124"/>
      <c r="Z109" s="124"/>
      <c r="AA109" s="124"/>
      <c r="AB109" s="53">
        <v>6956</v>
      </c>
      <c r="AC109" s="182">
        <v>0</v>
      </c>
      <c r="AD109" s="71" t="s">
        <v>430</v>
      </c>
      <c r="AE109" s="75"/>
      <c r="AF109" s="75"/>
      <c r="AG109" s="76">
        <v>6956</v>
      </c>
      <c r="AH109" s="75"/>
      <c r="AI109" s="75"/>
      <c r="AK109" s="43">
        <f t="shared" si="1"/>
        <v>0</v>
      </c>
    </row>
    <row r="110" spans="1:37" x14ac:dyDescent="0.25">
      <c r="A110" s="22">
        <v>102</v>
      </c>
      <c r="B110" s="22" t="s">
        <v>4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56" t="s">
        <v>363</v>
      </c>
      <c r="Q110" s="70">
        <v>6956</v>
      </c>
      <c r="R110" s="124"/>
      <c r="S110" s="124"/>
      <c r="T110" s="124"/>
      <c r="U110" s="124"/>
      <c r="V110" s="124"/>
      <c r="W110" s="124"/>
      <c r="X110" s="54">
        <v>6956</v>
      </c>
      <c r="Y110" s="124"/>
      <c r="Z110" s="124"/>
      <c r="AA110" s="124"/>
      <c r="AB110" s="53">
        <v>6956</v>
      </c>
      <c r="AC110" s="182">
        <v>0</v>
      </c>
      <c r="AD110" s="71" t="s">
        <v>430</v>
      </c>
      <c r="AE110" s="75"/>
      <c r="AF110" s="75"/>
      <c r="AG110" s="76">
        <v>6956</v>
      </c>
      <c r="AH110" s="75"/>
      <c r="AI110" s="75"/>
      <c r="AK110" s="43">
        <f t="shared" si="1"/>
        <v>0</v>
      </c>
    </row>
    <row r="111" spans="1:37" x14ac:dyDescent="0.25">
      <c r="A111" s="19">
        <v>103</v>
      </c>
      <c r="B111" s="22" t="s">
        <v>4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56" t="s">
        <v>364</v>
      </c>
      <c r="Q111" s="70">
        <v>6956</v>
      </c>
      <c r="R111" s="124"/>
      <c r="S111" s="124"/>
      <c r="T111" s="124"/>
      <c r="U111" s="124"/>
      <c r="V111" s="124"/>
      <c r="W111" s="124"/>
      <c r="X111" s="54">
        <v>6956</v>
      </c>
      <c r="Y111" s="124"/>
      <c r="Z111" s="124"/>
      <c r="AA111" s="124"/>
      <c r="AB111" s="53">
        <v>6956</v>
      </c>
      <c r="AC111" s="182">
        <v>0</v>
      </c>
      <c r="AD111" s="71" t="s">
        <v>430</v>
      </c>
      <c r="AE111" s="75"/>
      <c r="AF111" s="75"/>
      <c r="AG111" s="76">
        <v>6956</v>
      </c>
      <c r="AH111" s="75"/>
      <c r="AI111" s="75"/>
      <c r="AK111" s="43">
        <f t="shared" si="1"/>
        <v>0</v>
      </c>
    </row>
    <row r="112" spans="1:37" x14ac:dyDescent="0.25">
      <c r="A112" s="22">
        <v>104</v>
      </c>
      <c r="B112" s="22" t="s">
        <v>4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56" t="s">
        <v>365</v>
      </c>
      <c r="Q112" s="70">
        <v>19935</v>
      </c>
      <c r="R112" s="124"/>
      <c r="S112" s="124"/>
      <c r="T112" s="124"/>
      <c r="U112" s="124"/>
      <c r="V112" s="124"/>
      <c r="W112" s="124"/>
      <c r="X112" s="54">
        <v>19935</v>
      </c>
      <c r="Y112" s="124"/>
      <c r="Z112" s="124"/>
      <c r="AA112" s="124"/>
      <c r="AB112" s="53">
        <v>6956</v>
      </c>
      <c r="AC112" s="182">
        <v>12979</v>
      </c>
      <c r="AD112" s="71" t="s">
        <v>430</v>
      </c>
      <c r="AE112" s="75"/>
      <c r="AF112" s="75"/>
      <c r="AG112" s="76">
        <v>6956</v>
      </c>
      <c r="AH112" s="75"/>
      <c r="AI112" s="75"/>
      <c r="AK112" s="43">
        <f t="shared" si="1"/>
        <v>0</v>
      </c>
    </row>
    <row r="113" spans="1:37" x14ac:dyDescent="0.25">
      <c r="A113" s="19">
        <v>105</v>
      </c>
      <c r="B113" s="22" t="s">
        <v>4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56" t="s">
        <v>366</v>
      </c>
      <c r="Q113" s="70">
        <v>272890</v>
      </c>
      <c r="R113" s="124"/>
      <c r="S113" s="124"/>
      <c r="T113" s="124"/>
      <c r="U113" s="124"/>
      <c r="V113" s="124"/>
      <c r="W113" s="124"/>
      <c r="X113" s="54">
        <v>182520</v>
      </c>
      <c r="Y113" s="124"/>
      <c r="Z113" s="124"/>
      <c r="AA113" s="124"/>
      <c r="AB113" s="53">
        <v>0</v>
      </c>
      <c r="AC113" s="182">
        <v>182520</v>
      </c>
      <c r="AD113" s="71" t="s">
        <v>430</v>
      </c>
      <c r="AE113" s="75"/>
      <c r="AF113" s="75"/>
      <c r="AG113" s="76">
        <v>0</v>
      </c>
      <c r="AH113" s="75"/>
      <c r="AI113" s="75"/>
      <c r="AK113" s="43">
        <f t="shared" si="1"/>
        <v>0</v>
      </c>
    </row>
    <row r="114" spans="1:37" x14ac:dyDescent="0.25">
      <c r="A114" s="22">
        <v>106</v>
      </c>
      <c r="B114" s="22" t="s">
        <v>4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56" t="s">
        <v>367</v>
      </c>
      <c r="Q114" s="70">
        <v>6956</v>
      </c>
      <c r="R114" s="124"/>
      <c r="S114" s="124"/>
      <c r="T114" s="124"/>
      <c r="U114" s="124"/>
      <c r="V114" s="124"/>
      <c r="W114" s="124"/>
      <c r="X114" s="54">
        <v>6956</v>
      </c>
      <c r="Y114" s="124"/>
      <c r="Z114" s="124"/>
      <c r="AA114" s="124"/>
      <c r="AB114" s="53">
        <v>6956</v>
      </c>
      <c r="AC114" s="53">
        <v>0</v>
      </c>
      <c r="AD114" s="71" t="s">
        <v>430</v>
      </c>
      <c r="AE114" s="75"/>
      <c r="AF114" s="75"/>
      <c r="AG114" s="76">
        <v>6956</v>
      </c>
      <c r="AH114" s="75"/>
      <c r="AI114" s="75"/>
      <c r="AK114" s="43">
        <f t="shared" si="1"/>
        <v>0</v>
      </c>
    </row>
    <row r="115" spans="1:37" x14ac:dyDescent="0.25">
      <c r="A115" s="19">
        <v>107</v>
      </c>
      <c r="B115" s="22" t="s">
        <v>4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56" t="s">
        <v>368</v>
      </c>
      <c r="Q115" s="70">
        <v>6956</v>
      </c>
      <c r="R115" s="124"/>
      <c r="S115" s="124"/>
      <c r="T115" s="124"/>
      <c r="U115" s="124"/>
      <c r="V115" s="124"/>
      <c r="W115" s="124"/>
      <c r="X115" s="54">
        <v>6956</v>
      </c>
      <c r="Y115" s="124"/>
      <c r="Z115" s="124"/>
      <c r="AA115" s="124"/>
      <c r="AB115" s="53">
        <v>6956</v>
      </c>
      <c r="AC115" s="182">
        <v>0</v>
      </c>
      <c r="AD115" s="71" t="s">
        <v>430</v>
      </c>
      <c r="AE115" s="75"/>
      <c r="AF115" s="75"/>
      <c r="AG115" s="76">
        <v>6956</v>
      </c>
      <c r="AH115" s="75"/>
      <c r="AI115" s="75"/>
      <c r="AK115" s="43">
        <f t="shared" si="1"/>
        <v>0</v>
      </c>
    </row>
    <row r="116" spans="1:37" x14ac:dyDescent="0.25">
      <c r="A116" s="22">
        <v>108</v>
      </c>
      <c r="B116" s="22" t="s">
        <v>4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56" t="s">
        <v>369</v>
      </c>
      <c r="Q116" s="70">
        <v>12979</v>
      </c>
      <c r="R116" s="124"/>
      <c r="S116" s="124"/>
      <c r="T116" s="124"/>
      <c r="U116" s="124"/>
      <c r="V116" s="124"/>
      <c r="W116" s="124"/>
      <c r="X116" s="54">
        <v>12979</v>
      </c>
      <c r="Y116" s="124"/>
      <c r="Z116" s="124"/>
      <c r="AA116" s="124"/>
      <c r="AB116" s="182">
        <v>0</v>
      </c>
      <c r="AC116" s="53">
        <v>12979</v>
      </c>
      <c r="AD116" s="71" t="s">
        <v>430</v>
      </c>
      <c r="AE116" s="75"/>
      <c r="AF116" s="75"/>
      <c r="AG116" s="76">
        <v>0</v>
      </c>
      <c r="AH116" s="75"/>
      <c r="AI116" s="75"/>
      <c r="AK116" s="43">
        <f t="shared" si="1"/>
        <v>0</v>
      </c>
    </row>
    <row r="117" spans="1:37" x14ac:dyDescent="0.25">
      <c r="A117" s="19">
        <v>109</v>
      </c>
      <c r="B117" s="22" t="s">
        <v>4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56" t="s">
        <v>370</v>
      </c>
      <c r="Q117" s="70">
        <v>12979</v>
      </c>
      <c r="R117" s="124"/>
      <c r="S117" s="124"/>
      <c r="T117" s="124"/>
      <c r="U117" s="124"/>
      <c r="V117" s="124"/>
      <c r="W117" s="124"/>
      <c r="X117" s="54">
        <v>12979</v>
      </c>
      <c r="Y117" s="124"/>
      <c r="Z117" s="124"/>
      <c r="AA117" s="124"/>
      <c r="AB117" s="182">
        <v>0</v>
      </c>
      <c r="AC117" s="53">
        <v>12979</v>
      </c>
      <c r="AD117" s="71" t="s">
        <v>430</v>
      </c>
      <c r="AE117" s="75"/>
      <c r="AF117" s="75"/>
      <c r="AG117" s="76">
        <v>0</v>
      </c>
      <c r="AH117" s="75"/>
      <c r="AI117" s="75"/>
      <c r="AK117" s="43">
        <f t="shared" si="1"/>
        <v>0</v>
      </c>
    </row>
    <row r="118" spans="1:37" x14ac:dyDescent="0.25">
      <c r="A118" s="22">
        <v>110</v>
      </c>
      <c r="B118" s="22" t="s">
        <v>4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56" t="s">
        <v>371</v>
      </c>
      <c r="Q118" s="70">
        <v>12979</v>
      </c>
      <c r="R118" s="124"/>
      <c r="S118" s="124"/>
      <c r="T118" s="124"/>
      <c r="U118" s="124"/>
      <c r="V118" s="124"/>
      <c r="W118" s="124"/>
      <c r="X118" s="54">
        <v>12979</v>
      </c>
      <c r="Y118" s="124"/>
      <c r="Z118" s="124"/>
      <c r="AA118" s="124"/>
      <c r="AB118" s="182">
        <v>0</v>
      </c>
      <c r="AC118" s="53">
        <v>12979</v>
      </c>
      <c r="AD118" s="71" t="s">
        <v>430</v>
      </c>
      <c r="AE118" s="75"/>
      <c r="AF118" s="75"/>
      <c r="AG118" s="76">
        <v>0</v>
      </c>
      <c r="AH118" s="75"/>
      <c r="AI118" s="75"/>
      <c r="AK118" s="43">
        <f t="shared" si="1"/>
        <v>0</v>
      </c>
    </row>
    <row r="119" spans="1:37" x14ac:dyDescent="0.25">
      <c r="A119" s="19">
        <v>111</v>
      </c>
      <c r="B119" s="22" t="s">
        <v>4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56" t="s">
        <v>372</v>
      </c>
      <c r="Q119" s="70">
        <v>6956</v>
      </c>
      <c r="R119" s="124"/>
      <c r="S119" s="124"/>
      <c r="T119" s="124"/>
      <c r="U119" s="124"/>
      <c r="V119" s="124"/>
      <c r="W119" s="124"/>
      <c r="X119" s="54">
        <v>6956</v>
      </c>
      <c r="Y119" s="124"/>
      <c r="Z119" s="124"/>
      <c r="AA119" s="124"/>
      <c r="AB119" s="182">
        <v>6956</v>
      </c>
      <c r="AC119" s="53">
        <v>0</v>
      </c>
      <c r="AD119" s="71" t="s">
        <v>430</v>
      </c>
      <c r="AE119" s="75"/>
      <c r="AF119" s="75"/>
      <c r="AG119" s="76">
        <v>6956</v>
      </c>
      <c r="AH119" s="75"/>
      <c r="AI119" s="75"/>
      <c r="AK119" s="43">
        <f t="shared" si="1"/>
        <v>0</v>
      </c>
    </row>
    <row r="120" spans="1:37" x14ac:dyDescent="0.25">
      <c r="A120" s="22">
        <v>112</v>
      </c>
      <c r="B120" s="22" t="s">
        <v>4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56" t="s">
        <v>373</v>
      </c>
      <c r="Q120" s="70">
        <v>6956</v>
      </c>
      <c r="R120" s="124"/>
      <c r="S120" s="124"/>
      <c r="T120" s="124"/>
      <c r="U120" s="124"/>
      <c r="V120" s="124"/>
      <c r="W120" s="124"/>
      <c r="X120" s="54">
        <v>6956</v>
      </c>
      <c r="Y120" s="124"/>
      <c r="Z120" s="124"/>
      <c r="AA120" s="124"/>
      <c r="AB120" s="182">
        <v>6956</v>
      </c>
      <c r="AC120" s="53">
        <v>0</v>
      </c>
      <c r="AD120" s="71" t="s">
        <v>430</v>
      </c>
      <c r="AE120" s="75"/>
      <c r="AF120" s="75"/>
      <c r="AG120" s="76">
        <v>6956</v>
      </c>
      <c r="AH120" s="75"/>
      <c r="AI120" s="75"/>
      <c r="AK120" s="43">
        <f t="shared" si="1"/>
        <v>0</v>
      </c>
    </row>
    <row r="121" spans="1:37" x14ac:dyDescent="0.25">
      <c r="A121" s="19">
        <v>113</v>
      </c>
      <c r="B121" s="22" t="s">
        <v>4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56" t="s">
        <v>374</v>
      </c>
      <c r="Q121" s="70">
        <v>6956</v>
      </c>
      <c r="R121" s="124"/>
      <c r="S121" s="124"/>
      <c r="T121" s="124"/>
      <c r="U121" s="124"/>
      <c r="V121" s="124"/>
      <c r="W121" s="124"/>
      <c r="X121" s="54">
        <v>6956</v>
      </c>
      <c r="Y121" s="124"/>
      <c r="Z121" s="124"/>
      <c r="AA121" s="124"/>
      <c r="AB121" s="53">
        <v>6956</v>
      </c>
      <c r="AC121" s="182">
        <v>0</v>
      </c>
      <c r="AD121" s="71" t="s">
        <v>430</v>
      </c>
      <c r="AE121" s="75"/>
      <c r="AF121" s="75"/>
      <c r="AG121" s="76">
        <v>6956</v>
      </c>
      <c r="AH121" s="75"/>
      <c r="AI121" s="75"/>
      <c r="AK121" s="43">
        <f t="shared" si="1"/>
        <v>0</v>
      </c>
    </row>
    <row r="122" spans="1:37" x14ac:dyDescent="0.25">
      <c r="A122" s="22">
        <v>114</v>
      </c>
      <c r="B122" s="22" t="s">
        <v>4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56" t="s">
        <v>375</v>
      </c>
      <c r="Q122" s="70">
        <v>6956</v>
      </c>
      <c r="R122" s="124"/>
      <c r="S122" s="124"/>
      <c r="T122" s="124"/>
      <c r="U122" s="124"/>
      <c r="V122" s="124"/>
      <c r="W122" s="124"/>
      <c r="X122" s="54">
        <v>6956</v>
      </c>
      <c r="Y122" s="124"/>
      <c r="Z122" s="124"/>
      <c r="AA122" s="124"/>
      <c r="AB122" s="53">
        <v>6956</v>
      </c>
      <c r="AC122" s="182">
        <v>0</v>
      </c>
      <c r="AD122" s="71" t="s">
        <v>430</v>
      </c>
      <c r="AE122" s="75"/>
      <c r="AF122" s="75"/>
      <c r="AG122" s="76">
        <v>6956</v>
      </c>
      <c r="AH122" s="75"/>
      <c r="AI122" s="75"/>
      <c r="AK122" s="43">
        <f t="shared" si="1"/>
        <v>0</v>
      </c>
    </row>
    <row r="123" spans="1:37" x14ac:dyDescent="0.25">
      <c r="A123" s="19">
        <v>115</v>
      </c>
      <c r="B123" s="22" t="s">
        <v>4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56" t="s">
        <v>376</v>
      </c>
      <c r="Q123" s="70">
        <v>6956</v>
      </c>
      <c r="R123" s="124"/>
      <c r="S123" s="124"/>
      <c r="T123" s="124"/>
      <c r="U123" s="124"/>
      <c r="V123" s="124"/>
      <c r="W123" s="124"/>
      <c r="X123" s="54">
        <v>6956</v>
      </c>
      <c r="Y123" s="124"/>
      <c r="Z123" s="124"/>
      <c r="AA123" s="124"/>
      <c r="AB123" s="53">
        <v>6956</v>
      </c>
      <c r="AC123" s="182">
        <v>0</v>
      </c>
      <c r="AD123" s="71" t="s">
        <v>430</v>
      </c>
      <c r="AE123" s="75"/>
      <c r="AF123" s="75"/>
      <c r="AG123" s="76">
        <v>6956</v>
      </c>
      <c r="AH123" s="75"/>
      <c r="AI123" s="75"/>
      <c r="AK123" s="43">
        <f t="shared" si="1"/>
        <v>0</v>
      </c>
    </row>
    <row r="124" spans="1:37" x14ac:dyDescent="0.25">
      <c r="A124" s="22">
        <v>116</v>
      </c>
      <c r="B124" s="22" t="s">
        <v>4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56" t="s">
        <v>377</v>
      </c>
      <c r="Q124" s="70">
        <v>6956</v>
      </c>
      <c r="R124" s="124"/>
      <c r="S124" s="124"/>
      <c r="T124" s="124"/>
      <c r="U124" s="124"/>
      <c r="V124" s="124"/>
      <c r="W124" s="124"/>
      <c r="X124" s="54">
        <v>6956</v>
      </c>
      <c r="Y124" s="124"/>
      <c r="Z124" s="124"/>
      <c r="AA124" s="124"/>
      <c r="AB124" s="53">
        <v>6956</v>
      </c>
      <c r="AC124" s="182">
        <v>0</v>
      </c>
      <c r="AD124" s="71" t="s">
        <v>430</v>
      </c>
      <c r="AE124" s="75"/>
      <c r="AF124" s="75"/>
      <c r="AG124" s="76">
        <v>6956</v>
      </c>
      <c r="AH124" s="75"/>
      <c r="AI124" s="75"/>
      <c r="AK124" s="43">
        <f t="shared" si="1"/>
        <v>0</v>
      </c>
    </row>
    <row r="125" spans="1:37" x14ac:dyDescent="0.25">
      <c r="A125" s="19">
        <v>117</v>
      </c>
      <c r="B125" s="22" t="s">
        <v>4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56" t="s">
        <v>378</v>
      </c>
      <c r="Q125" s="70">
        <v>6956</v>
      </c>
      <c r="R125" s="124"/>
      <c r="S125" s="124"/>
      <c r="T125" s="124"/>
      <c r="U125" s="124"/>
      <c r="V125" s="124"/>
      <c r="W125" s="124"/>
      <c r="X125" s="54">
        <v>6956</v>
      </c>
      <c r="Y125" s="124"/>
      <c r="Z125" s="124"/>
      <c r="AA125" s="124"/>
      <c r="AB125" s="53">
        <v>6956</v>
      </c>
      <c r="AC125" s="182">
        <v>0</v>
      </c>
      <c r="AD125" s="71" t="s">
        <v>430</v>
      </c>
      <c r="AE125" s="75"/>
      <c r="AF125" s="75"/>
      <c r="AG125" s="76">
        <v>6956</v>
      </c>
      <c r="AH125" s="75"/>
      <c r="AI125" s="75"/>
      <c r="AK125" s="43">
        <f t="shared" si="1"/>
        <v>0</v>
      </c>
    </row>
    <row r="126" spans="1:37" x14ac:dyDescent="0.25">
      <c r="A126" s="22">
        <v>118</v>
      </c>
      <c r="B126" s="22" t="s">
        <v>4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56" t="s">
        <v>379</v>
      </c>
      <c r="Q126" s="70">
        <v>6956</v>
      </c>
      <c r="R126" s="124"/>
      <c r="S126" s="124"/>
      <c r="T126" s="124"/>
      <c r="U126" s="124"/>
      <c r="V126" s="124"/>
      <c r="W126" s="124"/>
      <c r="X126" s="54">
        <v>6956</v>
      </c>
      <c r="Y126" s="124"/>
      <c r="Z126" s="124"/>
      <c r="AA126" s="124"/>
      <c r="AB126" s="53">
        <v>6956</v>
      </c>
      <c r="AC126" s="182">
        <v>0</v>
      </c>
      <c r="AD126" s="71" t="s">
        <v>430</v>
      </c>
      <c r="AE126" s="75"/>
      <c r="AF126" s="75"/>
      <c r="AG126" s="76">
        <v>6956</v>
      </c>
      <c r="AH126" s="75"/>
      <c r="AI126" s="75"/>
      <c r="AK126" s="43">
        <f t="shared" si="1"/>
        <v>0</v>
      </c>
    </row>
    <row r="127" spans="1:37" x14ac:dyDescent="0.25">
      <c r="A127" s="19">
        <v>119</v>
      </c>
      <c r="B127" s="22" t="s">
        <v>4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56" t="s">
        <v>380</v>
      </c>
      <c r="Q127" s="70">
        <v>272890</v>
      </c>
      <c r="R127" s="124"/>
      <c r="S127" s="124"/>
      <c r="T127" s="124"/>
      <c r="U127" s="124"/>
      <c r="V127" s="124"/>
      <c r="W127" s="124"/>
      <c r="X127" s="54">
        <v>182520</v>
      </c>
      <c r="Y127" s="124"/>
      <c r="Z127" s="124"/>
      <c r="AA127" s="124"/>
      <c r="AB127" s="53">
        <v>133866</v>
      </c>
      <c r="AC127" s="182">
        <v>48654</v>
      </c>
      <c r="AD127" s="71" t="s">
        <v>430</v>
      </c>
      <c r="AE127" s="75"/>
      <c r="AF127" s="75"/>
      <c r="AG127" s="76">
        <v>133866</v>
      </c>
      <c r="AH127" s="75"/>
      <c r="AI127" s="75"/>
      <c r="AK127" s="43">
        <f t="shared" si="1"/>
        <v>0</v>
      </c>
    </row>
    <row r="128" spans="1:37" x14ac:dyDescent="0.25">
      <c r="A128" s="22">
        <v>120</v>
      </c>
      <c r="B128" s="22" t="s">
        <v>4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56" t="s">
        <v>381</v>
      </c>
      <c r="Q128" s="70">
        <v>6956</v>
      </c>
      <c r="R128" s="124"/>
      <c r="S128" s="124"/>
      <c r="T128" s="124"/>
      <c r="U128" s="124"/>
      <c r="V128" s="124"/>
      <c r="W128" s="124"/>
      <c r="X128" s="54">
        <v>6956</v>
      </c>
      <c r="Y128" s="124"/>
      <c r="Z128" s="124"/>
      <c r="AA128" s="124"/>
      <c r="AB128" s="53">
        <v>6956</v>
      </c>
      <c r="AC128" s="182">
        <v>0</v>
      </c>
      <c r="AD128" s="71" t="s">
        <v>430</v>
      </c>
      <c r="AE128" s="75"/>
      <c r="AF128" s="75"/>
      <c r="AG128" s="76">
        <v>6956</v>
      </c>
      <c r="AH128" s="75"/>
      <c r="AI128" s="75"/>
      <c r="AK128" s="43">
        <f t="shared" si="1"/>
        <v>0</v>
      </c>
    </row>
    <row r="129" spans="1:37" x14ac:dyDescent="0.25">
      <c r="A129" s="19">
        <v>121</v>
      </c>
      <c r="B129" s="22" t="s">
        <v>4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56" t="s">
        <v>382</v>
      </c>
      <c r="Q129" s="70">
        <v>49380</v>
      </c>
      <c r="R129" s="124"/>
      <c r="S129" s="124"/>
      <c r="T129" s="124"/>
      <c r="U129" s="124"/>
      <c r="V129" s="124"/>
      <c r="W129" s="124"/>
      <c r="X129" s="54">
        <v>49380</v>
      </c>
      <c r="Y129" s="124"/>
      <c r="Z129" s="124"/>
      <c r="AA129" s="124"/>
      <c r="AB129" s="53">
        <v>26520</v>
      </c>
      <c r="AC129" s="182">
        <v>22860</v>
      </c>
      <c r="AD129" s="71" t="s">
        <v>430</v>
      </c>
      <c r="AE129" s="75"/>
      <c r="AF129" s="75"/>
      <c r="AG129" s="76">
        <v>26520</v>
      </c>
      <c r="AH129" s="75"/>
      <c r="AI129" s="75"/>
      <c r="AK129" s="43">
        <f t="shared" si="1"/>
        <v>0</v>
      </c>
    </row>
    <row r="130" spans="1:37" x14ac:dyDescent="0.25">
      <c r="A130" s="22">
        <v>122</v>
      </c>
      <c r="B130" s="22" t="s">
        <v>4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56" t="s">
        <v>383</v>
      </c>
      <c r="Q130" s="70">
        <v>6956</v>
      </c>
      <c r="R130" s="124"/>
      <c r="S130" s="124"/>
      <c r="T130" s="124"/>
      <c r="U130" s="124"/>
      <c r="V130" s="124"/>
      <c r="W130" s="124"/>
      <c r="X130" s="54">
        <v>6956</v>
      </c>
      <c r="Y130" s="124"/>
      <c r="Z130" s="124"/>
      <c r="AA130" s="124"/>
      <c r="AB130" s="53">
        <v>6956</v>
      </c>
      <c r="AC130" s="182">
        <v>0</v>
      </c>
      <c r="AD130" s="71" t="s">
        <v>430</v>
      </c>
      <c r="AE130" s="75"/>
      <c r="AF130" s="75"/>
      <c r="AG130" s="76">
        <v>6956</v>
      </c>
      <c r="AH130" s="75"/>
      <c r="AI130" s="75"/>
      <c r="AK130" s="43">
        <f t="shared" si="1"/>
        <v>0</v>
      </c>
    </row>
    <row r="131" spans="1:37" x14ac:dyDescent="0.25">
      <c r="A131" s="19">
        <v>123</v>
      </c>
      <c r="B131" s="22" t="s">
        <v>4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56" t="s">
        <v>384</v>
      </c>
      <c r="Q131" s="70">
        <v>6824</v>
      </c>
      <c r="R131" s="26"/>
      <c r="S131" s="26"/>
      <c r="T131" s="26"/>
      <c r="U131" s="26"/>
      <c r="V131" s="26"/>
      <c r="W131" s="26"/>
      <c r="X131" s="54">
        <v>6824</v>
      </c>
      <c r="Y131" s="26"/>
      <c r="Z131" s="26"/>
      <c r="AA131" s="26"/>
      <c r="AB131" s="38">
        <v>6824</v>
      </c>
      <c r="AC131" s="39">
        <v>0</v>
      </c>
      <c r="AD131" s="71" t="s">
        <v>430</v>
      </c>
      <c r="AE131" s="20"/>
      <c r="AF131" s="20"/>
      <c r="AG131" s="41">
        <v>6824</v>
      </c>
      <c r="AH131" s="37"/>
      <c r="AI131" s="37"/>
      <c r="AK131" s="43">
        <f t="shared" si="1"/>
        <v>0</v>
      </c>
    </row>
    <row r="132" spans="1:37" x14ac:dyDescent="0.25">
      <c r="A132" s="22">
        <v>124</v>
      </c>
      <c r="B132" s="22" t="s">
        <v>4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56" t="s">
        <v>385</v>
      </c>
      <c r="Q132" s="70">
        <v>49380</v>
      </c>
      <c r="R132" s="26"/>
      <c r="S132" s="26"/>
      <c r="T132" s="26"/>
      <c r="U132" s="26"/>
      <c r="V132" s="26"/>
      <c r="W132" s="26"/>
      <c r="X132" s="54">
        <v>49380</v>
      </c>
      <c r="Y132" s="26"/>
      <c r="Z132" s="26"/>
      <c r="AA132" s="26"/>
      <c r="AB132" s="38">
        <v>26520</v>
      </c>
      <c r="AC132" s="38">
        <v>22860</v>
      </c>
      <c r="AD132" s="71" t="s">
        <v>430</v>
      </c>
      <c r="AE132" s="20"/>
      <c r="AF132" s="20"/>
      <c r="AG132" s="41">
        <v>26520</v>
      </c>
      <c r="AH132" s="37"/>
      <c r="AI132" s="37"/>
      <c r="AK132" s="43">
        <f t="shared" si="1"/>
        <v>0</v>
      </c>
    </row>
    <row r="133" spans="1:37" x14ac:dyDescent="0.25">
      <c r="A133" s="19">
        <v>125</v>
      </c>
      <c r="B133" s="22" t="s">
        <v>4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56" t="s">
        <v>386</v>
      </c>
      <c r="Q133" s="70">
        <v>50229</v>
      </c>
      <c r="R133" s="26"/>
      <c r="S133" s="26"/>
      <c r="T133" s="26"/>
      <c r="U133" s="26"/>
      <c r="V133" s="26"/>
      <c r="W133" s="26"/>
      <c r="X133" s="54">
        <v>50229</v>
      </c>
      <c r="Y133" s="26"/>
      <c r="Z133" s="26"/>
      <c r="AA133" s="26"/>
      <c r="AB133" s="38">
        <v>50229</v>
      </c>
      <c r="AC133" s="39">
        <v>0</v>
      </c>
      <c r="AD133" s="71" t="s">
        <v>430</v>
      </c>
      <c r="AE133" s="20"/>
      <c r="AF133" s="20"/>
      <c r="AG133" s="41">
        <v>50229</v>
      </c>
      <c r="AH133" s="37"/>
      <c r="AI133" s="37"/>
      <c r="AK133" s="43">
        <f t="shared" si="1"/>
        <v>0</v>
      </c>
    </row>
    <row r="134" spans="1:37" x14ac:dyDescent="0.25">
      <c r="A134" s="22">
        <v>126</v>
      </c>
      <c r="B134" s="22" t="s">
        <v>4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56" t="s">
        <v>387</v>
      </c>
      <c r="Q134" s="70">
        <v>49380</v>
      </c>
      <c r="R134" s="26"/>
      <c r="S134" s="26"/>
      <c r="T134" s="26"/>
      <c r="U134" s="26"/>
      <c r="V134" s="26"/>
      <c r="W134" s="26"/>
      <c r="X134" s="54">
        <v>49380</v>
      </c>
      <c r="Y134" s="26"/>
      <c r="Z134" s="26"/>
      <c r="AA134" s="26"/>
      <c r="AB134" s="38">
        <v>26520</v>
      </c>
      <c r="AC134" s="39">
        <v>22860</v>
      </c>
      <c r="AD134" s="71" t="s">
        <v>430</v>
      </c>
      <c r="AE134" s="20"/>
      <c r="AF134" s="20"/>
      <c r="AG134" s="41">
        <v>26520</v>
      </c>
      <c r="AH134" s="20"/>
      <c r="AI134" s="20"/>
      <c r="AK134" s="43">
        <f t="shared" si="1"/>
        <v>0</v>
      </c>
    </row>
    <row r="135" spans="1:37" x14ac:dyDescent="0.25">
      <c r="A135" s="19">
        <v>127</v>
      </c>
      <c r="B135" s="22" t="s">
        <v>4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56" t="s">
        <v>388</v>
      </c>
      <c r="Q135" s="70">
        <v>30271</v>
      </c>
      <c r="R135" s="2"/>
      <c r="S135" s="2"/>
      <c r="T135" s="2"/>
      <c r="U135" s="2"/>
      <c r="V135" s="2"/>
      <c r="W135" s="2"/>
      <c r="X135" s="54">
        <v>30271</v>
      </c>
      <c r="Y135" s="2"/>
      <c r="Z135" s="2"/>
      <c r="AA135" s="2"/>
      <c r="AB135" s="50">
        <v>30271</v>
      </c>
      <c r="AC135" s="2">
        <v>0</v>
      </c>
      <c r="AD135" s="71" t="s">
        <v>430</v>
      </c>
      <c r="AE135" s="2"/>
      <c r="AF135" s="2"/>
      <c r="AG135" s="50">
        <v>30271</v>
      </c>
      <c r="AH135" s="2"/>
      <c r="AI135" s="2"/>
      <c r="AK135" s="43">
        <f t="shared" si="1"/>
        <v>0</v>
      </c>
    </row>
    <row r="136" spans="1:37" x14ac:dyDescent="0.25">
      <c r="A136" s="22">
        <v>128</v>
      </c>
      <c r="B136" s="22" t="s">
        <v>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56" t="s">
        <v>389</v>
      </c>
      <c r="Q136" s="70">
        <v>6824</v>
      </c>
      <c r="R136" s="2"/>
      <c r="S136" s="2"/>
      <c r="T136" s="2"/>
      <c r="U136" s="2"/>
      <c r="V136" s="2"/>
      <c r="W136" s="2"/>
      <c r="X136" s="54">
        <v>6824</v>
      </c>
      <c r="Y136" s="2"/>
      <c r="Z136" s="2"/>
      <c r="AA136" s="2"/>
      <c r="AB136" s="50">
        <v>6824</v>
      </c>
      <c r="AC136" s="2">
        <v>0</v>
      </c>
      <c r="AD136" s="71" t="s">
        <v>430</v>
      </c>
      <c r="AE136" s="2"/>
      <c r="AF136" s="2"/>
      <c r="AG136" s="50">
        <v>6824</v>
      </c>
      <c r="AH136" s="2"/>
      <c r="AI136" s="2"/>
      <c r="AK136" s="43">
        <f t="shared" si="1"/>
        <v>0</v>
      </c>
    </row>
    <row r="137" spans="1:37" x14ac:dyDescent="0.25">
      <c r="A137" s="19">
        <v>129</v>
      </c>
      <c r="B137" s="22" t="s">
        <v>4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56" t="s">
        <v>390</v>
      </c>
      <c r="Q137" s="70">
        <v>6956</v>
      </c>
      <c r="R137" s="2"/>
      <c r="S137" s="2"/>
      <c r="T137" s="2"/>
      <c r="U137" s="2"/>
      <c r="V137" s="2"/>
      <c r="W137" s="2"/>
      <c r="X137" s="54">
        <v>6956</v>
      </c>
      <c r="Y137" s="2"/>
      <c r="Z137" s="2"/>
      <c r="AA137" s="2"/>
      <c r="AB137" s="50">
        <v>6956</v>
      </c>
      <c r="AC137" s="2">
        <v>0</v>
      </c>
      <c r="AD137" s="71" t="s">
        <v>430</v>
      </c>
      <c r="AE137" s="2"/>
      <c r="AF137" s="2"/>
      <c r="AG137" s="50">
        <v>6956</v>
      </c>
      <c r="AH137" s="2"/>
      <c r="AI137" s="2"/>
      <c r="AK137" s="43">
        <f t="shared" si="1"/>
        <v>0</v>
      </c>
    </row>
    <row r="138" spans="1:37" x14ac:dyDescent="0.25">
      <c r="A138" s="22">
        <v>130</v>
      </c>
      <c r="B138" s="22" t="s">
        <v>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56" t="s">
        <v>391</v>
      </c>
      <c r="Q138" s="70">
        <v>12979</v>
      </c>
      <c r="R138" s="2"/>
      <c r="S138" s="2"/>
      <c r="T138" s="2"/>
      <c r="U138" s="2"/>
      <c r="V138" s="2"/>
      <c r="W138" s="2"/>
      <c r="X138" s="54">
        <v>12979</v>
      </c>
      <c r="Y138" s="2"/>
      <c r="Z138" s="2"/>
      <c r="AA138" s="2"/>
      <c r="AB138" s="2">
        <v>0</v>
      </c>
      <c r="AC138" s="50">
        <v>12979</v>
      </c>
      <c r="AD138" s="71" t="s">
        <v>430</v>
      </c>
      <c r="AE138" s="2"/>
      <c r="AF138" s="2"/>
      <c r="AG138" s="2">
        <v>0</v>
      </c>
      <c r="AH138" s="2"/>
      <c r="AI138" s="2"/>
      <c r="AK138" s="43">
        <f t="shared" ref="AK138:AK176" si="2">AB138+AC138-X138</f>
        <v>0</v>
      </c>
    </row>
    <row r="139" spans="1:37" x14ac:dyDescent="0.25">
      <c r="A139" s="19">
        <v>131</v>
      </c>
      <c r="B139" s="22" t="s">
        <v>4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56" t="s">
        <v>392</v>
      </c>
      <c r="Q139" s="70">
        <v>6956</v>
      </c>
      <c r="R139" s="2"/>
      <c r="S139" s="2"/>
      <c r="T139" s="2"/>
      <c r="U139" s="2"/>
      <c r="V139" s="2"/>
      <c r="W139" s="2"/>
      <c r="X139" s="54">
        <v>6956</v>
      </c>
      <c r="Y139" s="2"/>
      <c r="Z139" s="2"/>
      <c r="AA139" s="2"/>
      <c r="AB139" s="50">
        <v>6956</v>
      </c>
      <c r="AC139" s="2">
        <v>0</v>
      </c>
      <c r="AD139" s="71" t="s">
        <v>430</v>
      </c>
      <c r="AE139" s="2"/>
      <c r="AF139" s="2"/>
      <c r="AG139" s="50">
        <v>6956</v>
      </c>
      <c r="AH139" s="2"/>
      <c r="AI139" s="2"/>
      <c r="AK139" s="43">
        <f t="shared" si="2"/>
        <v>0</v>
      </c>
    </row>
    <row r="140" spans="1:37" x14ac:dyDescent="0.25">
      <c r="A140" s="22">
        <v>132</v>
      </c>
      <c r="B140" s="22" t="s">
        <v>4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56" t="s">
        <v>393</v>
      </c>
      <c r="Q140" s="70">
        <v>6956</v>
      </c>
      <c r="R140" s="2"/>
      <c r="S140" s="2"/>
      <c r="T140" s="2"/>
      <c r="U140" s="2"/>
      <c r="V140" s="2"/>
      <c r="W140" s="2"/>
      <c r="X140" s="54">
        <v>6956</v>
      </c>
      <c r="Y140" s="2"/>
      <c r="Z140" s="2"/>
      <c r="AA140" s="2"/>
      <c r="AB140" s="50">
        <v>6956</v>
      </c>
      <c r="AC140" s="2">
        <v>0</v>
      </c>
      <c r="AD140" s="71" t="s">
        <v>430</v>
      </c>
      <c r="AE140" s="2"/>
      <c r="AF140" s="2"/>
      <c r="AG140" s="50">
        <v>6956</v>
      </c>
      <c r="AH140" s="2"/>
      <c r="AI140" s="2"/>
      <c r="AK140" s="43">
        <f t="shared" si="2"/>
        <v>0</v>
      </c>
    </row>
    <row r="141" spans="1:37" x14ac:dyDescent="0.25">
      <c r="A141" s="19">
        <v>133</v>
      </c>
      <c r="B141" s="22" t="s">
        <v>4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56" t="s">
        <v>394</v>
      </c>
      <c r="Q141" s="70">
        <v>6956</v>
      </c>
      <c r="R141" s="2"/>
      <c r="S141" s="2"/>
      <c r="T141" s="2"/>
      <c r="U141" s="2"/>
      <c r="V141" s="2"/>
      <c r="W141" s="2"/>
      <c r="X141" s="54">
        <v>6956</v>
      </c>
      <c r="Y141" s="2"/>
      <c r="Z141" s="2"/>
      <c r="AA141" s="2"/>
      <c r="AB141" s="50">
        <v>6956</v>
      </c>
      <c r="AC141" s="2">
        <v>0</v>
      </c>
      <c r="AD141" s="71" t="s">
        <v>430</v>
      </c>
      <c r="AE141" s="2"/>
      <c r="AF141" s="2"/>
      <c r="AG141" s="50">
        <v>6956</v>
      </c>
      <c r="AH141" s="2"/>
      <c r="AI141" s="2"/>
      <c r="AK141" s="43">
        <f t="shared" si="2"/>
        <v>0</v>
      </c>
    </row>
    <row r="142" spans="1:37" x14ac:dyDescent="0.25">
      <c r="A142" s="22">
        <v>134</v>
      </c>
      <c r="B142" s="22" t="s">
        <v>4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56" t="s">
        <v>395</v>
      </c>
      <c r="Q142" s="70">
        <v>6956</v>
      </c>
      <c r="R142" s="2"/>
      <c r="S142" s="2"/>
      <c r="T142" s="2"/>
      <c r="U142" s="2"/>
      <c r="V142" s="2"/>
      <c r="W142" s="2"/>
      <c r="X142" s="54">
        <v>6956</v>
      </c>
      <c r="Y142" s="2"/>
      <c r="Z142" s="2"/>
      <c r="AA142" s="2"/>
      <c r="AB142" s="50">
        <v>6956</v>
      </c>
      <c r="AC142" s="2">
        <v>0</v>
      </c>
      <c r="AD142" s="71" t="s">
        <v>430</v>
      </c>
      <c r="AE142" s="2"/>
      <c r="AF142" s="2"/>
      <c r="AG142" s="50">
        <v>6956</v>
      </c>
      <c r="AH142" s="2"/>
      <c r="AI142" s="2"/>
      <c r="AK142" s="43">
        <f t="shared" si="2"/>
        <v>0</v>
      </c>
    </row>
    <row r="143" spans="1:37" x14ac:dyDescent="0.25">
      <c r="A143" s="19">
        <v>135</v>
      </c>
      <c r="B143" s="22" t="s">
        <v>4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56" t="s">
        <v>396</v>
      </c>
      <c r="Q143" s="70">
        <v>6956</v>
      </c>
      <c r="R143" s="2"/>
      <c r="S143" s="2"/>
      <c r="T143" s="2"/>
      <c r="U143" s="2"/>
      <c r="V143" s="2"/>
      <c r="W143" s="2"/>
      <c r="X143" s="54">
        <v>6956</v>
      </c>
      <c r="Y143" s="2"/>
      <c r="Z143" s="2"/>
      <c r="AA143" s="2"/>
      <c r="AB143" s="50">
        <v>6956</v>
      </c>
      <c r="AC143" s="2">
        <v>0</v>
      </c>
      <c r="AD143" s="71" t="s">
        <v>430</v>
      </c>
      <c r="AE143" s="2"/>
      <c r="AF143" s="2"/>
      <c r="AG143" s="50">
        <v>6956</v>
      </c>
      <c r="AH143" s="2"/>
      <c r="AI143" s="2"/>
      <c r="AK143" s="43">
        <f t="shared" si="2"/>
        <v>0</v>
      </c>
    </row>
    <row r="144" spans="1:37" x14ac:dyDescent="0.25">
      <c r="A144" s="22">
        <v>136</v>
      </c>
      <c r="B144" s="22" t="s">
        <v>4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58" t="s">
        <v>397</v>
      </c>
      <c r="Q144" s="100">
        <v>170289</v>
      </c>
      <c r="R144" s="2"/>
      <c r="S144" s="2"/>
      <c r="T144" s="2"/>
      <c r="U144" s="2"/>
      <c r="V144" s="2"/>
      <c r="W144" s="2"/>
      <c r="X144" s="54">
        <v>170289</v>
      </c>
      <c r="Y144" s="2"/>
      <c r="Z144" s="2"/>
      <c r="AA144" s="2"/>
      <c r="AB144" s="50">
        <v>170289</v>
      </c>
      <c r="AC144" s="2">
        <v>0</v>
      </c>
      <c r="AD144" s="71" t="s">
        <v>431</v>
      </c>
      <c r="AE144" s="2"/>
      <c r="AF144" s="2"/>
      <c r="AG144" s="50">
        <v>170289</v>
      </c>
      <c r="AH144" s="2"/>
      <c r="AI144" s="2"/>
      <c r="AK144" s="43">
        <f t="shared" si="2"/>
        <v>0</v>
      </c>
    </row>
    <row r="145" spans="1:37" x14ac:dyDescent="0.25">
      <c r="A145" s="19">
        <v>137</v>
      </c>
      <c r="B145" s="22" t="s">
        <v>4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58" t="s">
        <v>398</v>
      </c>
      <c r="Q145" s="100">
        <v>531573</v>
      </c>
      <c r="R145" s="2"/>
      <c r="S145" s="2"/>
      <c r="T145" s="2"/>
      <c r="U145" s="2"/>
      <c r="V145" s="2"/>
      <c r="W145" s="2"/>
      <c r="X145" s="54">
        <v>318944</v>
      </c>
      <c r="Y145" s="2"/>
      <c r="Z145" s="2"/>
      <c r="AA145" s="2"/>
      <c r="AB145" s="2">
        <v>0</v>
      </c>
      <c r="AC145" s="50">
        <v>318944</v>
      </c>
      <c r="AD145" s="71" t="s">
        <v>431</v>
      </c>
      <c r="AE145" s="2"/>
      <c r="AF145" s="2"/>
      <c r="AG145" s="2"/>
      <c r="AH145" s="2"/>
      <c r="AI145" s="2"/>
      <c r="AK145" s="43">
        <f t="shared" si="2"/>
        <v>0</v>
      </c>
    </row>
    <row r="146" spans="1:37" x14ac:dyDescent="0.25">
      <c r="A146" s="22">
        <v>138</v>
      </c>
      <c r="B146" s="22" t="s">
        <v>4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58" t="s">
        <v>399</v>
      </c>
      <c r="Q146" s="100">
        <v>414630</v>
      </c>
      <c r="R146" s="2"/>
      <c r="S146" s="2"/>
      <c r="T146" s="2"/>
      <c r="U146" s="2"/>
      <c r="V146" s="2"/>
      <c r="W146" s="2"/>
      <c r="X146" s="54">
        <v>414630</v>
      </c>
      <c r="Y146" s="2"/>
      <c r="Z146" s="2"/>
      <c r="AA146" s="2"/>
      <c r="AB146" s="2">
        <v>413550</v>
      </c>
      <c r="AC146" s="50">
        <v>1080</v>
      </c>
      <c r="AD146" s="71" t="s">
        <v>431</v>
      </c>
      <c r="AE146" s="2"/>
      <c r="AF146" s="2"/>
      <c r="AG146" s="50">
        <v>413550</v>
      </c>
      <c r="AH146" s="2"/>
      <c r="AI146" s="2"/>
      <c r="AK146" s="43">
        <f t="shared" si="2"/>
        <v>0</v>
      </c>
    </row>
    <row r="147" spans="1:37" x14ac:dyDescent="0.25">
      <c r="A147" s="19">
        <v>139</v>
      </c>
      <c r="B147" s="22" t="s">
        <v>4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58" t="s">
        <v>400</v>
      </c>
      <c r="Q147" s="100">
        <v>290850</v>
      </c>
      <c r="R147" s="2"/>
      <c r="S147" s="2"/>
      <c r="T147" s="2"/>
      <c r="U147" s="2"/>
      <c r="V147" s="2"/>
      <c r="W147" s="2"/>
      <c r="X147" s="54">
        <v>290850</v>
      </c>
      <c r="Y147" s="2"/>
      <c r="Z147" s="2"/>
      <c r="AA147" s="2"/>
      <c r="AB147" s="2">
        <v>0</v>
      </c>
      <c r="AC147" s="50">
        <v>290850</v>
      </c>
      <c r="AD147" s="71" t="s">
        <v>431</v>
      </c>
      <c r="AE147" s="2"/>
      <c r="AF147" s="2"/>
      <c r="AG147" s="2">
        <v>0</v>
      </c>
      <c r="AH147" s="2"/>
      <c r="AI147" s="2"/>
      <c r="AK147" s="43">
        <f t="shared" si="2"/>
        <v>0</v>
      </c>
    </row>
    <row r="148" spans="1:37" x14ac:dyDescent="0.25">
      <c r="A148" s="22">
        <v>140</v>
      </c>
      <c r="B148" s="22" t="s">
        <v>4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58" t="s">
        <v>401</v>
      </c>
      <c r="Q148" s="100">
        <v>89628</v>
      </c>
      <c r="R148" s="2"/>
      <c r="S148" s="2"/>
      <c r="T148" s="2"/>
      <c r="U148" s="2"/>
      <c r="V148" s="2"/>
      <c r="W148" s="2"/>
      <c r="X148" s="54">
        <v>89628</v>
      </c>
      <c r="Y148" s="2"/>
      <c r="Z148" s="2"/>
      <c r="AA148" s="2"/>
      <c r="AB148" s="50">
        <v>89628</v>
      </c>
      <c r="AC148" s="2">
        <v>0</v>
      </c>
      <c r="AD148" s="71" t="s">
        <v>431</v>
      </c>
      <c r="AE148" s="2"/>
      <c r="AF148" s="2"/>
      <c r="AG148" s="50">
        <v>89628</v>
      </c>
      <c r="AH148" s="2"/>
      <c r="AI148" s="2"/>
      <c r="AK148" s="43">
        <f t="shared" si="2"/>
        <v>0</v>
      </c>
    </row>
    <row r="149" spans="1:37" x14ac:dyDescent="0.25">
      <c r="A149" s="19">
        <v>141</v>
      </c>
      <c r="B149" s="22" t="s">
        <v>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58" t="s">
        <v>402</v>
      </c>
      <c r="Q149" s="100">
        <v>44814</v>
      </c>
      <c r="R149" s="2"/>
      <c r="S149" s="2"/>
      <c r="T149" s="2"/>
      <c r="U149" s="2"/>
      <c r="V149" s="2"/>
      <c r="W149" s="2"/>
      <c r="X149" s="54">
        <v>44814</v>
      </c>
      <c r="Y149" s="2"/>
      <c r="Z149" s="2"/>
      <c r="AA149" s="2"/>
      <c r="AB149" s="50">
        <v>44814</v>
      </c>
      <c r="AC149" s="2">
        <v>0</v>
      </c>
      <c r="AD149" s="71" t="s">
        <v>431</v>
      </c>
      <c r="AE149" s="2"/>
      <c r="AF149" s="2"/>
      <c r="AG149" s="50">
        <v>44814</v>
      </c>
      <c r="AH149" s="2"/>
      <c r="AI149" s="2"/>
      <c r="AK149" s="43">
        <f t="shared" si="2"/>
        <v>0</v>
      </c>
    </row>
    <row r="150" spans="1:37" x14ac:dyDescent="0.25">
      <c r="A150" s="22">
        <v>142</v>
      </c>
      <c r="B150" s="22" t="s">
        <v>4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58" t="s">
        <v>403</v>
      </c>
      <c r="Q150" s="100">
        <v>12979</v>
      </c>
      <c r="R150" s="2"/>
      <c r="S150" s="2"/>
      <c r="T150" s="2"/>
      <c r="U150" s="2"/>
      <c r="V150" s="2"/>
      <c r="W150" s="2"/>
      <c r="X150" s="107">
        <v>12979</v>
      </c>
      <c r="Y150" s="2"/>
      <c r="Z150" s="2"/>
      <c r="AA150" s="2"/>
      <c r="AB150" s="2">
        <v>0</v>
      </c>
      <c r="AC150" s="50">
        <v>12979</v>
      </c>
      <c r="AD150" s="71" t="s">
        <v>432</v>
      </c>
      <c r="AE150" s="2"/>
      <c r="AF150" s="2"/>
      <c r="AG150" s="2">
        <v>0</v>
      </c>
      <c r="AH150" s="2"/>
      <c r="AI150" s="2"/>
      <c r="AK150" s="43">
        <f t="shared" si="2"/>
        <v>0</v>
      </c>
    </row>
    <row r="151" spans="1:37" x14ac:dyDescent="0.25">
      <c r="A151" s="19">
        <v>143</v>
      </c>
      <c r="B151" s="22" t="s">
        <v>4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58" t="s">
        <v>404</v>
      </c>
      <c r="Q151" s="100">
        <v>23431</v>
      </c>
      <c r="R151" s="2"/>
      <c r="S151" s="2"/>
      <c r="T151" s="2"/>
      <c r="U151" s="2"/>
      <c r="V151" s="2"/>
      <c r="W151" s="2"/>
      <c r="X151" s="54">
        <v>23431</v>
      </c>
      <c r="Y151" s="2"/>
      <c r="Z151" s="2"/>
      <c r="AA151" s="2"/>
      <c r="AB151" s="50">
        <v>22812</v>
      </c>
      <c r="AC151" s="50">
        <v>619</v>
      </c>
      <c r="AD151" s="71" t="s">
        <v>432</v>
      </c>
      <c r="AE151" s="2"/>
      <c r="AF151" s="2"/>
      <c r="AG151" s="50">
        <v>22812</v>
      </c>
      <c r="AH151" s="2"/>
      <c r="AI151" s="2"/>
      <c r="AK151" s="43">
        <f t="shared" si="2"/>
        <v>0</v>
      </c>
    </row>
    <row r="152" spans="1:37" x14ac:dyDescent="0.25">
      <c r="A152" s="22">
        <v>144</v>
      </c>
      <c r="B152" s="22" t="s">
        <v>4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58" t="s">
        <v>405</v>
      </c>
      <c r="Q152" s="100">
        <v>51449</v>
      </c>
      <c r="R152" s="2"/>
      <c r="S152" s="2"/>
      <c r="T152" s="2"/>
      <c r="U152" s="2"/>
      <c r="V152" s="2"/>
      <c r="W152" s="2"/>
      <c r="X152" s="54">
        <v>40775</v>
      </c>
      <c r="Y152" s="2"/>
      <c r="Z152" s="2"/>
      <c r="AA152" s="2"/>
      <c r="AB152" s="50">
        <v>40775</v>
      </c>
      <c r="AC152" s="2">
        <v>0</v>
      </c>
      <c r="AD152" s="71" t="s">
        <v>432</v>
      </c>
      <c r="AE152" s="2"/>
      <c r="AF152" s="2"/>
      <c r="AG152" s="50">
        <v>40775</v>
      </c>
      <c r="AH152" s="2"/>
      <c r="AI152" s="2"/>
      <c r="AK152" s="43">
        <f t="shared" si="2"/>
        <v>0</v>
      </c>
    </row>
    <row r="153" spans="1:37" x14ac:dyDescent="0.25">
      <c r="A153" s="19">
        <v>145</v>
      </c>
      <c r="B153" s="22" t="s">
        <v>4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58" t="s">
        <v>406</v>
      </c>
      <c r="Q153" s="100">
        <v>53702</v>
      </c>
      <c r="R153" s="2"/>
      <c r="S153" s="2"/>
      <c r="T153" s="2"/>
      <c r="U153" s="2"/>
      <c r="V153" s="2"/>
      <c r="W153" s="2"/>
      <c r="X153" s="54">
        <v>40775</v>
      </c>
      <c r="Y153" s="2"/>
      <c r="Z153" s="2"/>
      <c r="AA153" s="2"/>
      <c r="AB153" s="50">
        <v>40775</v>
      </c>
      <c r="AC153" s="2">
        <v>0</v>
      </c>
      <c r="AD153" s="71" t="s">
        <v>432</v>
      </c>
      <c r="AE153" s="2"/>
      <c r="AF153" s="2"/>
      <c r="AG153" s="50">
        <v>40775</v>
      </c>
      <c r="AH153" s="2"/>
      <c r="AI153" s="2"/>
      <c r="AK153" s="43">
        <f t="shared" si="2"/>
        <v>0</v>
      </c>
    </row>
    <row r="154" spans="1:37" x14ac:dyDescent="0.25">
      <c r="A154" s="22">
        <v>146</v>
      </c>
      <c r="B154" s="22" t="s">
        <v>4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58" t="s">
        <v>407</v>
      </c>
      <c r="Q154" s="100">
        <v>23431</v>
      </c>
      <c r="R154" s="2"/>
      <c r="S154" s="2"/>
      <c r="T154" s="2"/>
      <c r="U154" s="2"/>
      <c r="V154" s="2"/>
      <c r="W154" s="2"/>
      <c r="X154" s="54">
        <v>23431</v>
      </c>
      <c r="Y154" s="2"/>
      <c r="Z154" s="2"/>
      <c r="AA154" s="2"/>
      <c r="AB154" s="50">
        <v>23431</v>
      </c>
      <c r="AC154" s="2">
        <v>0</v>
      </c>
      <c r="AD154" s="71" t="s">
        <v>432</v>
      </c>
      <c r="AE154" s="2"/>
      <c r="AF154" s="2"/>
      <c r="AG154" s="50">
        <v>23431</v>
      </c>
      <c r="AH154" s="2"/>
      <c r="AI154" s="2"/>
      <c r="AK154" s="43">
        <f t="shared" si="2"/>
        <v>0</v>
      </c>
    </row>
    <row r="155" spans="1:37" x14ac:dyDescent="0.25">
      <c r="A155" s="19">
        <v>147</v>
      </c>
      <c r="B155" s="22" t="s">
        <v>4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58" t="s">
        <v>408</v>
      </c>
      <c r="Q155" s="100">
        <v>12979</v>
      </c>
      <c r="R155" s="2"/>
      <c r="S155" s="2"/>
      <c r="T155" s="2"/>
      <c r="U155" s="2"/>
      <c r="V155" s="2"/>
      <c r="W155" s="2"/>
      <c r="X155" s="54">
        <v>12979</v>
      </c>
      <c r="Y155" s="2"/>
      <c r="Z155" s="2"/>
      <c r="AA155" s="2"/>
      <c r="AB155" s="2">
        <v>0</v>
      </c>
      <c r="AC155" s="50">
        <v>12979</v>
      </c>
      <c r="AD155" s="71" t="s">
        <v>432</v>
      </c>
      <c r="AE155" s="2"/>
      <c r="AF155" s="2"/>
      <c r="AG155" s="2">
        <v>0</v>
      </c>
      <c r="AH155" s="2"/>
      <c r="AI155" s="2"/>
      <c r="AK155" s="43">
        <f t="shared" si="2"/>
        <v>0</v>
      </c>
    </row>
    <row r="156" spans="1:37" x14ac:dyDescent="0.25">
      <c r="A156" s="22">
        <v>148</v>
      </c>
      <c r="B156" s="22" t="s">
        <v>4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58" t="s">
        <v>409</v>
      </c>
      <c r="Q156" s="100">
        <v>12979</v>
      </c>
      <c r="R156" s="2"/>
      <c r="S156" s="2"/>
      <c r="T156" s="2"/>
      <c r="U156" s="2"/>
      <c r="V156" s="2"/>
      <c r="W156" s="2"/>
      <c r="X156" s="54">
        <v>12979</v>
      </c>
      <c r="Y156" s="2"/>
      <c r="Z156" s="2"/>
      <c r="AA156" s="2"/>
      <c r="AB156" s="2">
        <v>0</v>
      </c>
      <c r="AC156" s="50">
        <v>12979</v>
      </c>
      <c r="AD156" s="71" t="s">
        <v>432</v>
      </c>
      <c r="AE156" s="2"/>
      <c r="AF156" s="2"/>
      <c r="AG156" s="2">
        <v>0</v>
      </c>
      <c r="AH156" s="2"/>
      <c r="AI156" s="2"/>
      <c r="AK156" s="43">
        <f t="shared" si="2"/>
        <v>0</v>
      </c>
    </row>
    <row r="157" spans="1:37" x14ac:dyDescent="0.25">
      <c r="A157" s="19">
        <v>149</v>
      </c>
      <c r="B157" s="22" t="s">
        <v>4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58" t="s">
        <v>410</v>
      </c>
      <c r="Q157" s="100">
        <v>12979</v>
      </c>
      <c r="R157" s="2"/>
      <c r="S157" s="2"/>
      <c r="T157" s="2"/>
      <c r="U157" s="2"/>
      <c r="V157" s="2"/>
      <c r="W157" s="2"/>
      <c r="X157" s="54">
        <v>12979</v>
      </c>
      <c r="Y157" s="2"/>
      <c r="Z157" s="2"/>
      <c r="AA157" s="2"/>
      <c r="AB157" s="2">
        <v>0</v>
      </c>
      <c r="AC157" s="50">
        <v>12979</v>
      </c>
      <c r="AD157" s="71" t="s">
        <v>432</v>
      </c>
      <c r="AE157" s="2"/>
      <c r="AF157" s="2"/>
      <c r="AG157" s="2">
        <v>0</v>
      </c>
      <c r="AH157" s="2"/>
      <c r="AI157" s="2"/>
      <c r="AK157" s="43">
        <f t="shared" si="2"/>
        <v>0</v>
      </c>
    </row>
    <row r="158" spans="1:37" x14ac:dyDescent="0.25">
      <c r="A158" s="22">
        <v>150</v>
      </c>
      <c r="B158" s="22" t="s">
        <v>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58" t="s">
        <v>411</v>
      </c>
      <c r="Q158" s="100">
        <v>18962</v>
      </c>
      <c r="R158" s="2"/>
      <c r="S158" s="2"/>
      <c r="T158" s="2"/>
      <c r="U158" s="2"/>
      <c r="V158" s="2"/>
      <c r="W158" s="2"/>
      <c r="X158" s="54">
        <v>4086</v>
      </c>
      <c r="Y158" s="2"/>
      <c r="Z158" s="2"/>
      <c r="AA158" s="2"/>
      <c r="AB158" s="2">
        <v>0</v>
      </c>
      <c r="AC158" s="50">
        <v>4086</v>
      </c>
      <c r="AD158" s="71" t="s">
        <v>432</v>
      </c>
      <c r="AE158" s="2"/>
      <c r="AF158" s="2"/>
      <c r="AG158" s="2">
        <v>0</v>
      </c>
      <c r="AH158" s="2"/>
      <c r="AI158" s="2"/>
      <c r="AK158" s="43">
        <f t="shared" si="2"/>
        <v>0</v>
      </c>
    </row>
    <row r="159" spans="1:37" x14ac:dyDescent="0.25">
      <c r="A159" s="19">
        <v>151</v>
      </c>
      <c r="B159" s="22" t="s">
        <v>4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58" t="s">
        <v>412</v>
      </c>
      <c r="Q159" s="100">
        <v>49380</v>
      </c>
      <c r="R159" s="2"/>
      <c r="S159" s="2"/>
      <c r="T159" s="2"/>
      <c r="U159" s="2"/>
      <c r="V159" s="2"/>
      <c r="W159" s="2"/>
      <c r="X159" s="54">
        <v>22860</v>
      </c>
      <c r="Y159" s="2"/>
      <c r="Z159" s="2"/>
      <c r="AA159" s="2"/>
      <c r="AB159" s="2">
        <v>0</v>
      </c>
      <c r="AC159" s="50">
        <v>22860</v>
      </c>
      <c r="AD159" s="71" t="s">
        <v>432</v>
      </c>
      <c r="AE159" s="2"/>
      <c r="AF159" s="2"/>
      <c r="AG159" s="2">
        <v>0</v>
      </c>
      <c r="AH159" s="2"/>
      <c r="AI159" s="2"/>
      <c r="AK159" s="43">
        <f t="shared" si="2"/>
        <v>0</v>
      </c>
    </row>
    <row r="160" spans="1:37" x14ac:dyDescent="0.25">
      <c r="A160" s="22">
        <v>152</v>
      </c>
      <c r="B160" s="22" t="s">
        <v>4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58" t="s">
        <v>413</v>
      </c>
      <c r="Q160" s="100">
        <v>49380</v>
      </c>
      <c r="R160" s="2"/>
      <c r="S160" s="2"/>
      <c r="T160" s="2"/>
      <c r="U160" s="2"/>
      <c r="V160" s="2"/>
      <c r="W160" s="2"/>
      <c r="X160" s="54">
        <v>22860</v>
      </c>
      <c r="Y160" s="2"/>
      <c r="Z160" s="2"/>
      <c r="AA160" s="2"/>
      <c r="AB160" s="2">
        <v>0</v>
      </c>
      <c r="AC160" s="50">
        <v>22860</v>
      </c>
      <c r="AD160" s="71" t="s">
        <v>432</v>
      </c>
      <c r="AE160" s="2"/>
      <c r="AF160" s="2"/>
      <c r="AG160" s="2">
        <v>0</v>
      </c>
      <c r="AH160" s="2"/>
      <c r="AI160" s="2"/>
      <c r="AK160" s="43">
        <f t="shared" si="2"/>
        <v>0</v>
      </c>
    </row>
    <row r="161" spans="1:37" x14ac:dyDescent="0.25">
      <c r="A161" s="19">
        <v>153</v>
      </c>
      <c r="B161" s="22" t="s">
        <v>4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58" t="s">
        <v>414</v>
      </c>
      <c r="Q161" s="100">
        <v>49380</v>
      </c>
      <c r="R161" s="2"/>
      <c r="S161" s="2"/>
      <c r="T161" s="2"/>
      <c r="U161" s="2"/>
      <c r="V161" s="2"/>
      <c r="W161" s="2"/>
      <c r="X161" s="54">
        <v>22860</v>
      </c>
      <c r="Y161" s="2"/>
      <c r="Z161" s="2"/>
      <c r="AA161" s="2"/>
      <c r="AB161" s="2">
        <v>0</v>
      </c>
      <c r="AC161" s="50">
        <v>22860</v>
      </c>
      <c r="AD161" s="71" t="s">
        <v>432</v>
      </c>
      <c r="AE161" s="2"/>
      <c r="AF161" s="2"/>
      <c r="AG161" s="2">
        <v>0</v>
      </c>
      <c r="AH161" s="2"/>
      <c r="AI161" s="2"/>
      <c r="AK161" s="43">
        <f t="shared" si="2"/>
        <v>0</v>
      </c>
    </row>
    <row r="162" spans="1:37" x14ac:dyDescent="0.25">
      <c r="A162" s="22">
        <v>154</v>
      </c>
      <c r="B162" s="22" t="s">
        <v>4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58" t="s">
        <v>415</v>
      </c>
      <c r="Q162" s="100">
        <v>49380</v>
      </c>
      <c r="R162" s="2"/>
      <c r="S162" s="2"/>
      <c r="T162" s="2"/>
      <c r="U162" s="2"/>
      <c r="V162" s="2"/>
      <c r="W162" s="2"/>
      <c r="X162" s="54">
        <v>22860</v>
      </c>
      <c r="Y162" s="2"/>
      <c r="Z162" s="2"/>
      <c r="AA162" s="2"/>
      <c r="AB162" s="2">
        <v>0</v>
      </c>
      <c r="AC162" s="50">
        <v>22860</v>
      </c>
      <c r="AD162" s="71" t="s">
        <v>432</v>
      </c>
      <c r="AE162" s="2"/>
      <c r="AF162" s="2"/>
      <c r="AG162" s="2">
        <v>0</v>
      </c>
      <c r="AH162" s="2"/>
      <c r="AI162" s="2"/>
      <c r="AK162" s="43">
        <f t="shared" si="2"/>
        <v>0</v>
      </c>
    </row>
    <row r="163" spans="1:37" x14ac:dyDescent="0.25">
      <c r="A163" s="19">
        <v>155</v>
      </c>
      <c r="B163" s="22" t="s">
        <v>4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58" t="s">
        <v>416</v>
      </c>
      <c r="Q163" s="100">
        <v>49380</v>
      </c>
      <c r="R163" s="2"/>
      <c r="S163" s="2"/>
      <c r="T163" s="2"/>
      <c r="U163" s="2"/>
      <c r="V163" s="2"/>
      <c r="W163" s="2"/>
      <c r="X163" s="54">
        <v>22860</v>
      </c>
      <c r="Y163" s="2"/>
      <c r="Z163" s="2"/>
      <c r="AA163" s="2"/>
      <c r="AB163" s="2">
        <v>0</v>
      </c>
      <c r="AC163" s="50">
        <v>22860</v>
      </c>
      <c r="AD163" s="71" t="s">
        <v>432</v>
      </c>
      <c r="AE163" s="2"/>
      <c r="AF163" s="2"/>
      <c r="AG163" s="2">
        <v>0</v>
      </c>
      <c r="AH163" s="2"/>
      <c r="AI163" s="2"/>
      <c r="AK163" s="43">
        <f t="shared" si="2"/>
        <v>0</v>
      </c>
    </row>
    <row r="164" spans="1:37" x14ac:dyDescent="0.25">
      <c r="A164" s="22">
        <v>156</v>
      </c>
      <c r="B164" s="22" t="s">
        <v>4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58" t="s">
        <v>417</v>
      </c>
      <c r="Q164" s="100">
        <v>49380</v>
      </c>
      <c r="R164" s="2"/>
      <c r="S164" s="2"/>
      <c r="T164" s="2"/>
      <c r="U164" s="2"/>
      <c r="V164" s="2"/>
      <c r="W164" s="2"/>
      <c r="X164" s="54">
        <v>22860</v>
      </c>
      <c r="Y164" s="2"/>
      <c r="Z164" s="2"/>
      <c r="AA164" s="2"/>
      <c r="AB164" s="2">
        <v>0</v>
      </c>
      <c r="AC164" s="50">
        <v>22860</v>
      </c>
      <c r="AD164" s="71" t="s">
        <v>432</v>
      </c>
      <c r="AE164" s="2"/>
      <c r="AF164" s="2"/>
      <c r="AG164" s="2">
        <v>0</v>
      </c>
      <c r="AH164" s="2"/>
      <c r="AI164" s="2"/>
      <c r="AK164" s="43">
        <f t="shared" si="2"/>
        <v>0</v>
      </c>
    </row>
    <row r="165" spans="1:37" x14ac:dyDescent="0.25">
      <c r="A165" s="19">
        <v>157</v>
      </c>
      <c r="B165" s="22" t="s">
        <v>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58" t="s">
        <v>418</v>
      </c>
      <c r="Q165" s="100">
        <v>49380</v>
      </c>
      <c r="R165" s="2"/>
      <c r="S165" s="2"/>
      <c r="T165" s="2"/>
      <c r="U165" s="2"/>
      <c r="V165" s="2"/>
      <c r="W165" s="2"/>
      <c r="X165" s="54">
        <v>22860</v>
      </c>
      <c r="Y165" s="2"/>
      <c r="Z165" s="2"/>
      <c r="AA165" s="2"/>
      <c r="AB165" s="2">
        <v>0</v>
      </c>
      <c r="AC165" s="50">
        <v>22860</v>
      </c>
      <c r="AD165" s="71" t="s">
        <v>432</v>
      </c>
      <c r="AE165" s="2"/>
      <c r="AF165" s="2"/>
      <c r="AG165" s="2">
        <v>0</v>
      </c>
      <c r="AH165" s="2"/>
      <c r="AI165" s="2"/>
      <c r="AK165" s="43">
        <f t="shared" si="2"/>
        <v>0</v>
      </c>
    </row>
    <row r="166" spans="1:37" x14ac:dyDescent="0.25">
      <c r="A166" s="22">
        <v>158</v>
      </c>
      <c r="B166" s="22" t="s">
        <v>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58" t="s">
        <v>419</v>
      </c>
      <c r="Q166" s="100">
        <v>49380</v>
      </c>
      <c r="R166" s="2"/>
      <c r="S166" s="2"/>
      <c r="T166" s="2"/>
      <c r="U166" s="2"/>
      <c r="V166" s="2"/>
      <c r="W166" s="2"/>
      <c r="X166" s="54">
        <v>22860</v>
      </c>
      <c r="Y166" s="2"/>
      <c r="Z166" s="2"/>
      <c r="AA166" s="2"/>
      <c r="AB166" s="2">
        <v>0</v>
      </c>
      <c r="AC166" s="50">
        <v>22860</v>
      </c>
      <c r="AD166" s="71" t="s">
        <v>432</v>
      </c>
      <c r="AE166" s="2"/>
      <c r="AF166" s="2"/>
      <c r="AG166" s="2">
        <v>0</v>
      </c>
      <c r="AH166" s="2"/>
      <c r="AI166" s="2"/>
      <c r="AK166" s="43">
        <f t="shared" si="2"/>
        <v>0</v>
      </c>
    </row>
    <row r="167" spans="1:37" x14ac:dyDescent="0.25">
      <c r="A167" s="19">
        <v>159</v>
      </c>
      <c r="B167" s="22" t="s">
        <v>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58" t="s">
        <v>420</v>
      </c>
      <c r="Q167" s="100">
        <v>49380</v>
      </c>
      <c r="R167" s="2"/>
      <c r="S167" s="2"/>
      <c r="T167" s="2"/>
      <c r="U167" s="2"/>
      <c r="V167" s="2"/>
      <c r="W167" s="2"/>
      <c r="X167" s="54">
        <v>22860</v>
      </c>
      <c r="Y167" s="2"/>
      <c r="Z167" s="2"/>
      <c r="AA167" s="2"/>
      <c r="AB167" s="2">
        <v>0</v>
      </c>
      <c r="AC167" s="50">
        <v>22860</v>
      </c>
      <c r="AD167" s="71" t="s">
        <v>432</v>
      </c>
      <c r="AE167" s="2"/>
      <c r="AF167" s="2"/>
      <c r="AG167" s="2">
        <v>0</v>
      </c>
      <c r="AH167" s="2"/>
      <c r="AI167" s="2"/>
      <c r="AK167" s="43">
        <f t="shared" si="2"/>
        <v>0</v>
      </c>
    </row>
    <row r="168" spans="1:37" x14ac:dyDescent="0.25">
      <c r="A168" s="22">
        <v>160</v>
      </c>
      <c r="B168" s="22" t="s">
        <v>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58" t="s">
        <v>421</v>
      </c>
      <c r="Q168" s="100">
        <v>30271</v>
      </c>
      <c r="R168" s="2"/>
      <c r="S168" s="2"/>
      <c r="T168" s="2"/>
      <c r="U168" s="2"/>
      <c r="V168" s="2"/>
      <c r="W168" s="2"/>
      <c r="X168" s="54">
        <v>30271</v>
      </c>
      <c r="Y168" s="2"/>
      <c r="Z168" s="2"/>
      <c r="AA168" s="2"/>
      <c r="AB168" s="50">
        <v>30271</v>
      </c>
      <c r="AC168" s="2">
        <v>0</v>
      </c>
      <c r="AD168" s="71" t="s">
        <v>432</v>
      </c>
      <c r="AE168" s="2"/>
      <c r="AF168" s="2"/>
      <c r="AG168" s="50">
        <v>30271</v>
      </c>
      <c r="AH168" s="2"/>
      <c r="AI168" s="2"/>
      <c r="AK168" s="43">
        <f t="shared" si="2"/>
        <v>0</v>
      </c>
    </row>
    <row r="169" spans="1:37" x14ac:dyDescent="0.25">
      <c r="A169" s="19">
        <v>161</v>
      </c>
      <c r="B169" s="22" t="s">
        <v>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58" t="s">
        <v>422</v>
      </c>
      <c r="Q169" s="100">
        <v>30271</v>
      </c>
      <c r="R169" s="2"/>
      <c r="S169" s="2"/>
      <c r="T169" s="2"/>
      <c r="U169" s="2"/>
      <c r="V169" s="2"/>
      <c r="W169" s="2"/>
      <c r="X169" s="54">
        <v>30271</v>
      </c>
      <c r="Y169" s="2"/>
      <c r="Z169" s="2"/>
      <c r="AA169" s="2"/>
      <c r="AB169" s="50">
        <v>30271</v>
      </c>
      <c r="AC169" s="2">
        <v>0</v>
      </c>
      <c r="AD169" s="71" t="s">
        <v>432</v>
      </c>
      <c r="AE169" s="2"/>
      <c r="AF169" s="2"/>
      <c r="AG169" s="50">
        <v>30271</v>
      </c>
      <c r="AH169" s="2"/>
      <c r="AI169" s="2"/>
      <c r="AK169" s="43">
        <f t="shared" si="2"/>
        <v>0</v>
      </c>
    </row>
    <row r="170" spans="1:37" x14ac:dyDescent="0.25">
      <c r="A170" s="22">
        <v>162</v>
      </c>
      <c r="B170" s="22" t="s">
        <v>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8" t="s">
        <v>423</v>
      </c>
      <c r="Q170" s="100">
        <v>30271</v>
      </c>
      <c r="R170" s="2"/>
      <c r="S170" s="2"/>
      <c r="T170" s="2"/>
      <c r="U170" s="2"/>
      <c r="V170" s="2"/>
      <c r="W170" s="2"/>
      <c r="X170" s="54">
        <v>30271</v>
      </c>
      <c r="Y170" s="2"/>
      <c r="Z170" s="2"/>
      <c r="AA170" s="2"/>
      <c r="AB170" s="50">
        <v>30271</v>
      </c>
      <c r="AC170" s="2">
        <v>0</v>
      </c>
      <c r="AD170" s="71" t="s">
        <v>432</v>
      </c>
      <c r="AE170" s="2"/>
      <c r="AF170" s="2"/>
      <c r="AG170" s="50">
        <v>30271</v>
      </c>
      <c r="AH170" s="2"/>
      <c r="AI170" s="2"/>
      <c r="AK170" s="43">
        <f t="shared" si="2"/>
        <v>0</v>
      </c>
    </row>
    <row r="171" spans="1:37" x14ac:dyDescent="0.25">
      <c r="A171" s="19">
        <v>163</v>
      </c>
      <c r="B171" s="22" t="s">
        <v>4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58" t="s">
        <v>424</v>
      </c>
      <c r="Q171" s="100">
        <v>49380</v>
      </c>
      <c r="R171" s="2"/>
      <c r="S171" s="2"/>
      <c r="T171" s="2"/>
      <c r="U171" s="2"/>
      <c r="V171" s="2"/>
      <c r="W171" s="2"/>
      <c r="X171" s="54">
        <v>22860</v>
      </c>
      <c r="Y171" s="2"/>
      <c r="Z171" s="2"/>
      <c r="AA171" s="2"/>
      <c r="AB171" s="2">
        <v>0</v>
      </c>
      <c r="AC171" s="50">
        <v>22860</v>
      </c>
      <c r="AD171" s="71" t="s">
        <v>432</v>
      </c>
      <c r="AE171" s="2"/>
      <c r="AF171" s="2"/>
      <c r="AG171" s="2">
        <v>0</v>
      </c>
      <c r="AH171" s="2"/>
      <c r="AI171" s="2"/>
      <c r="AK171" s="43">
        <f t="shared" si="2"/>
        <v>0</v>
      </c>
    </row>
    <row r="172" spans="1:37" x14ac:dyDescent="0.25">
      <c r="A172" s="22">
        <v>164</v>
      </c>
      <c r="B172" s="22" t="s">
        <v>4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58" t="s">
        <v>425</v>
      </c>
      <c r="Q172" s="100">
        <v>49380</v>
      </c>
      <c r="R172" s="2"/>
      <c r="S172" s="2"/>
      <c r="T172" s="2"/>
      <c r="U172" s="2"/>
      <c r="V172" s="2"/>
      <c r="W172" s="2"/>
      <c r="X172" s="54">
        <v>22860</v>
      </c>
      <c r="Y172" s="2"/>
      <c r="Z172" s="2"/>
      <c r="AA172" s="2"/>
      <c r="AB172" s="2">
        <v>0</v>
      </c>
      <c r="AC172" s="50">
        <v>22860</v>
      </c>
      <c r="AD172" s="71" t="s">
        <v>432</v>
      </c>
      <c r="AE172" s="2"/>
      <c r="AF172" s="2"/>
      <c r="AG172" s="2">
        <v>0</v>
      </c>
      <c r="AH172" s="2"/>
      <c r="AI172" s="2"/>
      <c r="AK172" s="43">
        <f t="shared" si="2"/>
        <v>0</v>
      </c>
    </row>
    <row r="173" spans="1:37" x14ac:dyDescent="0.25">
      <c r="A173" s="19">
        <v>165</v>
      </c>
      <c r="B173" s="22" t="s">
        <v>4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58" t="s">
        <v>426</v>
      </c>
      <c r="Q173" s="100">
        <v>49380</v>
      </c>
      <c r="R173" s="2"/>
      <c r="S173" s="2"/>
      <c r="T173" s="2"/>
      <c r="U173" s="2"/>
      <c r="V173" s="2"/>
      <c r="W173" s="2"/>
      <c r="X173" s="54">
        <v>22860</v>
      </c>
      <c r="Y173" s="2"/>
      <c r="Z173" s="2"/>
      <c r="AA173" s="2"/>
      <c r="AB173" s="2">
        <v>0</v>
      </c>
      <c r="AC173" s="50">
        <v>22860</v>
      </c>
      <c r="AD173" s="71" t="s">
        <v>432</v>
      </c>
      <c r="AE173" s="2"/>
      <c r="AF173" s="2"/>
      <c r="AG173" s="2">
        <v>0</v>
      </c>
      <c r="AH173" s="2"/>
      <c r="AI173" s="2"/>
      <c r="AK173" s="43">
        <f t="shared" si="2"/>
        <v>0</v>
      </c>
    </row>
    <row r="174" spans="1:37" x14ac:dyDescent="0.25">
      <c r="A174" s="22">
        <v>166</v>
      </c>
      <c r="B174" s="22" t="s">
        <v>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58" t="s">
        <v>427</v>
      </c>
      <c r="Q174" s="100">
        <v>49380</v>
      </c>
      <c r="R174" s="2"/>
      <c r="S174" s="2"/>
      <c r="T174" s="2"/>
      <c r="U174" s="2"/>
      <c r="V174" s="2"/>
      <c r="W174" s="2"/>
      <c r="X174" s="54">
        <v>22860</v>
      </c>
      <c r="Y174" s="2"/>
      <c r="Z174" s="2"/>
      <c r="AA174" s="2"/>
      <c r="AB174" s="2">
        <v>0</v>
      </c>
      <c r="AC174" s="50">
        <v>22860</v>
      </c>
      <c r="AD174" s="71" t="s">
        <v>432</v>
      </c>
      <c r="AE174" s="2"/>
      <c r="AF174" s="2"/>
      <c r="AG174" s="2">
        <v>0</v>
      </c>
      <c r="AH174" s="2"/>
      <c r="AI174" s="2"/>
      <c r="AK174" s="43">
        <f t="shared" si="2"/>
        <v>0</v>
      </c>
    </row>
    <row r="175" spans="1:37" x14ac:dyDescent="0.25">
      <c r="A175" s="19">
        <v>167</v>
      </c>
      <c r="B175" s="22" t="s">
        <v>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58" t="s">
        <v>428</v>
      </c>
      <c r="Q175" s="100">
        <v>49380</v>
      </c>
      <c r="R175" s="2"/>
      <c r="S175" s="2"/>
      <c r="T175" s="2"/>
      <c r="U175" s="2"/>
      <c r="V175" s="2"/>
      <c r="W175" s="2"/>
      <c r="X175" s="54">
        <v>22860</v>
      </c>
      <c r="Y175" s="2"/>
      <c r="Z175" s="2"/>
      <c r="AA175" s="2"/>
      <c r="AB175" s="2">
        <v>0</v>
      </c>
      <c r="AC175" s="50">
        <v>22860</v>
      </c>
      <c r="AD175" s="71" t="s">
        <v>432</v>
      </c>
      <c r="AE175" s="2"/>
      <c r="AF175" s="2"/>
      <c r="AG175" s="2">
        <v>0</v>
      </c>
      <c r="AH175" s="2"/>
      <c r="AI175" s="2"/>
      <c r="AK175" s="43">
        <f t="shared" si="2"/>
        <v>0</v>
      </c>
    </row>
    <row r="176" spans="1:37" x14ac:dyDescent="0.25">
      <c r="A176" s="22">
        <v>168</v>
      </c>
      <c r="B176" s="22" t="s">
        <v>4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58" t="s">
        <v>429</v>
      </c>
      <c r="Q176" s="100">
        <v>49380</v>
      </c>
      <c r="R176" s="2"/>
      <c r="S176" s="2"/>
      <c r="T176" s="2"/>
      <c r="U176" s="2"/>
      <c r="V176" s="2"/>
      <c r="W176" s="2"/>
      <c r="X176" s="54">
        <v>22860</v>
      </c>
      <c r="Y176" s="2"/>
      <c r="Z176" s="2"/>
      <c r="AA176" s="2"/>
      <c r="AB176" s="2">
        <v>0</v>
      </c>
      <c r="AC176" s="50">
        <v>22860</v>
      </c>
      <c r="AD176" s="71" t="s">
        <v>432</v>
      </c>
      <c r="AE176" s="2"/>
      <c r="AF176" s="2"/>
      <c r="AG176" s="2">
        <v>0</v>
      </c>
      <c r="AH176" s="2"/>
      <c r="AI176" s="2"/>
      <c r="AK176" s="43">
        <f t="shared" si="2"/>
        <v>0</v>
      </c>
    </row>
    <row r="177" spans="17:29" x14ac:dyDescent="0.25">
      <c r="Q177" s="40">
        <f>SUM(Q9:Q176)</f>
        <v>39814826</v>
      </c>
      <c r="X177" s="40">
        <f>SUM(X9:X176)</f>
        <v>15627791</v>
      </c>
      <c r="AB177" s="40">
        <f t="shared" ref="AB177:AC177" si="3">SUM(AB9:AB176)</f>
        <v>12328487</v>
      </c>
      <c r="AC177" s="40">
        <f t="shared" si="3"/>
        <v>3276444</v>
      </c>
    </row>
  </sheetData>
  <mergeCells count="2">
    <mergeCell ref="A7:O7"/>
    <mergeCell ref="P7:AG7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AF75-48CF-4F24-BFF4-C3BAFAC5977B}">
  <sheetPr codeName="Hoja12"/>
  <dimension ref="A1:AJ10"/>
  <sheetViews>
    <sheetView zoomScale="98" zoomScaleNormal="98" workbookViewId="0">
      <pane ySplit="8" topLeftCell="A9" activePane="bottomLeft" state="frozen"/>
      <selection activeCell="N1" sqref="N1"/>
      <selection pane="bottomLeft" activeCell="X10" sqref="X10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2.5703125" bestFit="1" customWidth="1"/>
    <col min="19" max="20" width="12.42578125" customWidth="1"/>
    <col min="24" max="24" width="12.85546875" customWidth="1"/>
    <col min="28" max="28" width="11.5703125" bestFit="1" customWidth="1"/>
    <col min="29" max="29" width="12.85546875" customWidth="1"/>
    <col min="30" max="30" width="19.28515625" customWidth="1"/>
    <col min="33" max="33" width="11.57031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433</v>
      </c>
    </row>
    <row r="4" spans="1:36" x14ac:dyDescent="0.25">
      <c r="A4" s="1" t="s">
        <v>2</v>
      </c>
    </row>
    <row r="5" spans="1:36" x14ac:dyDescent="0.25">
      <c r="A5" s="1" t="s">
        <v>202</v>
      </c>
    </row>
    <row r="6" spans="1:36" ht="15.75" thickBot="1" x14ac:dyDescent="0.3"/>
    <row r="7" spans="1:36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6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12" customFormat="1" ht="20.25" customHeight="1" x14ac:dyDescent="0.2">
      <c r="A9" s="79">
        <v>1</v>
      </c>
      <c r="B9" s="22" t="s">
        <v>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4">
        <v>1666</v>
      </c>
      <c r="Q9" s="187">
        <v>441360</v>
      </c>
      <c r="R9" s="81"/>
      <c r="S9" s="81"/>
      <c r="T9" s="81"/>
      <c r="U9" s="81"/>
      <c r="V9" s="81"/>
      <c r="W9" s="81"/>
      <c r="X9" s="203">
        <v>441360</v>
      </c>
      <c r="Y9" s="81"/>
      <c r="Z9" s="81"/>
      <c r="AA9" s="81"/>
      <c r="AB9" s="82">
        <v>0</v>
      </c>
      <c r="AC9" s="82">
        <v>441360</v>
      </c>
      <c r="AD9" s="85" t="s">
        <v>434</v>
      </c>
      <c r="AE9" s="80"/>
      <c r="AF9" s="80"/>
      <c r="AG9" s="80">
        <v>0</v>
      </c>
      <c r="AH9" s="80"/>
      <c r="AI9" s="80"/>
      <c r="AJ9" s="44">
        <f>AB9+AC9-X9</f>
        <v>0</v>
      </c>
    </row>
    <row r="10" spans="1:36" x14ac:dyDescent="0.25">
      <c r="Q10" s="47">
        <f>SUM(Q9:Q9)</f>
        <v>441360</v>
      </c>
      <c r="R10" s="12"/>
      <c r="S10" s="12"/>
      <c r="T10" s="12"/>
      <c r="U10" s="12"/>
      <c r="V10" s="12"/>
      <c r="W10" s="12"/>
      <c r="X10" s="47">
        <f>SUM(X9:X9)</f>
        <v>441360</v>
      </c>
      <c r="Y10" s="12"/>
      <c r="Z10" s="12"/>
      <c r="AA10" s="12"/>
      <c r="AB10" s="33">
        <f>SUM(AB9:AB9)</f>
        <v>0</v>
      </c>
      <c r="AC10" s="33">
        <f>SUM(AC9:AC9)</f>
        <v>441360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9"/>
  <dimension ref="A1:AJ89"/>
  <sheetViews>
    <sheetView topLeftCell="P1" zoomScale="98" zoomScaleNormal="98" workbookViewId="0">
      <pane ySplit="8" topLeftCell="A79" activePane="bottomLeft" state="frozen"/>
      <selection activeCell="N1" sqref="N1"/>
      <selection pane="bottomLeft" activeCell="X89" sqref="X89"/>
    </sheetView>
  </sheetViews>
  <sheetFormatPr baseColWidth="10" defaultRowHeight="15" x14ac:dyDescent="0.25"/>
  <cols>
    <col min="1" max="1" width="10.28515625" customWidth="1"/>
    <col min="2" max="2" width="11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5.140625" customWidth="1"/>
    <col min="19" max="20" width="12.42578125" customWidth="1"/>
    <col min="24" max="24" width="12.85546875" customWidth="1"/>
    <col min="28" max="28" width="13.7109375" customWidth="1"/>
    <col min="29" max="29" width="12.85546875" customWidth="1"/>
    <col min="30" max="30" width="18.42578125" customWidth="1"/>
    <col min="33" max="33" width="13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40</v>
      </c>
    </row>
    <row r="4" spans="1:36" x14ac:dyDescent="0.25">
      <c r="A4" s="1" t="s">
        <v>2</v>
      </c>
    </row>
    <row r="5" spans="1:36" x14ac:dyDescent="0.25">
      <c r="A5" s="1" t="s">
        <v>202</v>
      </c>
    </row>
    <row r="6" spans="1:36" ht="15.75" thickBot="1" x14ac:dyDescent="0.3"/>
    <row r="7" spans="1:36" ht="15.75" customHeight="1" thickBot="1" x14ac:dyDescent="0.3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9" t="s">
        <v>20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</row>
    <row r="8" spans="1:36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42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12" customFormat="1" ht="20.25" customHeight="1" x14ac:dyDescent="0.2">
      <c r="A9" s="79">
        <v>1</v>
      </c>
      <c r="B9" s="22" t="s">
        <v>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188"/>
      <c r="P9" s="52" t="s">
        <v>435</v>
      </c>
      <c r="Q9" s="72">
        <v>2255136</v>
      </c>
      <c r="R9" s="128"/>
      <c r="S9" s="128"/>
      <c r="T9" s="128"/>
      <c r="U9" s="128"/>
      <c r="V9" s="128"/>
      <c r="W9" s="128"/>
      <c r="X9" s="53">
        <v>168000</v>
      </c>
      <c r="Y9" s="128"/>
      <c r="Z9" s="128"/>
      <c r="AA9" s="128"/>
      <c r="AB9" s="129">
        <v>147840</v>
      </c>
      <c r="AC9" s="129">
        <v>20160</v>
      </c>
      <c r="AD9" s="71" t="s">
        <v>446</v>
      </c>
      <c r="AE9" s="65"/>
      <c r="AF9" s="65"/>
      <c r="AG9" s="129">
        <v>2234976</v>
      </c>
      <c r="AH9" s="65"/>
      <c r="AI9" s="65"/>
      <c r="AJ9" s="44">
        <f>AB9+AC9-X9</f>
        <v>0</v>
      </c>
    </row>
    <row r="10" spans="1:36" x14ac:dyDescent="0.25">
      <c r="A10" s="119">
        <v>2</v>
      </c>
      <c r="B10" s="22" t="s">
        <v>4</v>
      </c>
      <c r="P10" s="52" t="s">
        <v>436</v>
      </c>
      <c r="Q10" s="72">
        <v>1032076</v>
      </c>
      <c r="R10" s="75"/>
      <c r="S10" s="75"/>
      <c r="T10" s="75"/>
      <c r="U10" s="75"/>
      <c r="V10" s="75"/>
      <c r="W10" s="75"/>
      <c r="X10" s="53">
        <v>63000</v>
      </c>
      <c r="Y10" s="75"/>
      <c r="Z10" s="75"/>
      <c r="AA10" s="75"/>
      <c r="AB10" s="76">
        <v>59200</v>
      </c>
      <c r="AC10" s="76">
        <v>3800</v>
      </c>
      <c r="AD10" s="71" t="s">
        <v>446</v>
      </c>
      <c r="AE10" s="75"/>
      <c r="AF10" s="75"/>
      <c r="AG10" s="76">
        <v>1028276</v>
      </c>
      <c r="AH10" s="75"/>
      <c r="AI10" s="75"/>
      <c r="AJ10" s="44">
        <f t="shared" ref="AJ10:AJ79" si="0">AB10+AC10-X10</f>
        <v>0</v>
      </c>
    </row>
    <row r="11" spans="1:36" x14ac:dyDescent="0.25">
      <c r="A11" s="79">
        <v>3</v>
      </c>
      <c r="B11" s="22" t="s">
        <v>4</v>
      </c>
      <c r="P11" s="52" t="s">
        <v>437</v>
      </c>
      <c r="Q11" s="72">
        <v>1846000</v>
      </c>
      <c r="R11" s="75"/>
      <c r="S11" s="75"/>
      <c r="T11" s="75"/>
      <c r="U11" s="75"/>
      <c r="V11" s="75"/>
      <c r="W11" s="75"/>
      <c r="X11" s="53">
        <v>1846000</v>
      </c>
      <c r="Y11" s="75"/>
      <c r="Z11" s="75"/>
      <c r="AA11" s="75"/>
      <c r="AB11" s="76">
        <v>1782240</v>
      </c>
      <c r="AC11" s="76">
        <v>63760</v>
      </c>
      <c r="AD11" s="71" t="s">
        <v>446</v>
      </c>
      <c r="AE11" s="75"/>
      <c r="AF11" s="75"/>
      <c r="AG11" s="76">
        <v>1782240</v>
      </c>
      <c r="AH11" s="75"/>
      <c r="AI11" s="75"/>
      <c r="AJ11" s="44">
        <f t="shared" si="0"/>
        <v>0</v>
      </c>
    </row>
    <row r="12" spans="1:36" x14ac:dyDescent="0.25">
      <c r="A12" s="119">
        <v>4</v>
      </c>
      <c r="B12" s="22" t="s">
        <v>4</v>
      </c>
      <c r="P12" s="52" t="s">
        <v>438</v>
      </c>
      <c r="Q12" s="72">
        <v>3993800</v>
      </c>
      <c r="R12" s="75"/>
      <c r="S12" s="75"/>
      <c r="T12" s="75"/>
      <c r="U12" s="75"/>
      <c r="V12" s="75"/>
      <c r="W12" s="75"/>
      <c r="X12" s="53">
        <v>2574900</v>
      </c>
      <c r="Y12" s="75"/>
      <c r="Z12" s="75"/>
      <c r="AA12" s="75"/>
      <c r="AB12" s="76">
        <v>2492100</v>
      </c>
      <c r="AC12" s="76">
        <v>82800</v>
      </c>
      <c r="AD12" s="71" t="s">
        <v>446</v>
      </c>
      <c r="AE12" s="75"/>
      <c r="AF12" s="75"/>
      <c r="AG12" s="76">
        <v>3911000</v>
      </c>
      <c r="AH12" s="75"/>
      <c r="AI12" s="75"/>
      <c r="AJ12" s="44">
        <f t="shared" si="0"/>
        <v>0</v>
      </c>
    </row>
    <row r="13" spans="1:36" x14ac:dyDescent="0.25">
      <c r="A13" s="79">
        <v>5</v>
      </c>
      <c r="B13" s="22" t="s">
        <v>4</v>
      </c>
      <c r="P13" s="52" t="s">
        <v>439</v>
      </c>
      <c r="Q13" s="72">
        <v>594828</v>
      </c>
      <c r="R13" s="75"/>
      <c r="S13" s="75"/>
      <c r="T13" s="75"/>
      <c r="U13" s="75"/>
      <c r="V13" s="75"/>
      <c r="W13" s="75"/>
      <c r="X13" s="53">
        <v>594828</v>
      </c>
      <c r="Y13" s="75"/>
      <c r="Z13" s="75"/>
      <c r="AA13" s="75"/>
      <c r="AB13" s="76">
        <v>594828</v>
      </c>
      <c r="AC13" s="95">
        <v>0</v>
      </c>
      <c r="AD13" s="71" t="s">
        <v>446</v>
      </c>
      <c r="AE13" s="75"/>
      <c r="AF13" s="75"/>
      <c r="AG13" s="76">
        <v>594828</v>
      </c>
      <c r="AH13" s="75"/>
      <c r="AI13" s="75"/>
      <c r="AJ13" s="44">
        <f t="shared" si="0"/>
        <v>0</v>
      </c>
    </row>
    <row r="14" spans="1:36" x14ac:dyDescent="0.25">
      <c r="A14" s="119">
        <v>6</v>
      </c>
      <c r="B14" s="22" t="s">
        <v>4</v>
      </c>
      <c r="P14" s="52" t="s">
        <v>440</v>
      </c>
      <c r="Q14" s="72">
        <v>225000</v>
      </c>
      <c r="R14" s="75"/>
      <c r="S14" s="75"/>
      <c r="T14" s="75"/>
      <c r="U14" s="75"/>
      <c r="V14" s="75"/>
      <c r="W14" s="75"/>
      <c r="X14" s="53">
        <v>204240</v>
      </c>
      <c r="Y14" s="75"/>
      <c r="Z14" s="75"/>
      <c r="AA14" s="75"/>
      <c r="AB14" s="76">
        <v>179731</v>
      </c>
      <c r="AC14" s="76">
        <v>24509</v>
      </c>
      <c r="AD14" s="71" t="s">
        <v>446</v>
      </c>
      <c r="AE14" s="75"/>
      <c r="AF14" s="75"/>
      <c r="AG14" s="76">
        <v>200491</v>
      </c>
      <c r="AH14" s="75"/>
      <c r="AI14" s="75"/>
      <c r="AJ14" s="44">
        <f t="shared" si="0"/>
        <v>0</v>
      </c>
    </row>
    <row r="15" spans="1:36" x14ac:dyDescent="0.25">
      <c r="A15" s="79">
        <v>7</v>
      </c>
      <c r="B15" s="22" t="s">
        <v>4</v>
      </c>
      <c r="P15" s="52" t="s">
        <v>441</v>
      </c>
      <c r="Q15" s="72">
        <v>337694</v>
      </c>
      <c r="R15" s="75"/>
      <c r="S15" s="75"/>
      <c r="T15" s="75"/>
      <c r="U15" s="75"/>
      <c r="V15" s="75"/>
      <c r="W15" s="75"/>
      <c r="X15" s="53">
        <v>32000</v>
      </c>
      <c r="Y15" s="75"/>
      <c r="Z15" s="75"/>
      <c r="AA15" s="75"/>
      <c r="AB15" s="76">
        <v>14592</v>
      </c>
      <c r="AC15" s="76">
        <v>17408</v>
      </c>
      <c r="AD15" s="71" t="s">
        <v>446</v>
      </c>
      <c r="AE15" s="75"/>
      <c r="AF15" s="75"/>
      <c r="AG15" s="76">
        <v>320286</v>
      </c>
      <c r="AH15" s="75"/>
      <c r="AI15" s="75"/>
      <c r="AJ15" s="44">
        <f t="shared" si="0"/>
        <v>0</v>
      </c>
    </row>
    <row r="16" spans="1:36" x14ac:dyDescent="0.25">
      <c r="A16" s="119">
        <v>8</v>
      </c>
      <c r="B16" s="22" t="s">
        <v>4</v>
      </c>
      <c r="P16" s="52" t="s">
        <v>442</v>
      </c>
      <c r="Q16" s="72">
        <v>1451909</v>
      </c>
      <c r="R16" s="75"/>
      <c r="S16" s="75"/>
      <c r="T16" s="75"/>
      <c r="U16" s="75"/>
      <c r="V16" s="75"/>
      <c r="W16" s="75"/>
      <c r="X16" s="53">
        <v>32000</v>
      </c>
      <c r="Y16" s="75"/>
      <c r="Z16" s="75"/>
      <c r="AA16" s="75"/>
      <c r="AB16" s="76">
        <v>14592</v>
      </c>
      <c r="AC16" s="76">
        <v>17408</v>
      </c>
      <c r="AD16" s="71" t="s">
        <v>446</v>
      </c>
      <c r="AE16" s="75"/>
      <c r="AF16" s="75"/>
      <c r="AG16" s="76">
        <v>1434501</v>
      </c>
      <c r="AH16" s="75"/>
      <c r="AI16" s="75"/>
      <c r="AJ16" s="44">
        <f t="shared" si="0"/>
        <v>0</v>
      </c>
    </row>
    <row r="17" spans="1:36" x14ac:dyDescent="0.25">
      <c r="A17" s="79">
        <v>9</v>
      </c>
      <c r="B17" s="22" t="s">
        <v>4</v>
      </c>
      <c r="P17" s="52" t="s">
        <v>443</v>
      </c>
      <c r="Q17" s="72">
        <v>2940385</v>
      </c>
      <c r="R17" s="75"/>
      <c r="S17" s="75"/>
      <c r="T17" s="75"/>
      <c r="U17" s="75"/>
      <c r="V17" s="75"/>
      <c r="W17" s="75"/>
      <c r="X17" s="53">
        <v>2698192</v>
      </c>
      <c r="Y17" s="75"/>
      <c r="Z17" s="75"/>
      <c r="AA17" s="75"/>
      <c r="AB17" s="76">
        <v>2580550</v>
      </c>
      <c r="AC17" s="76">
        <v>117642</v>
      </c>
      <c r="AD17" s="71" t="s">
        <v>446</v>
      </c>
      <c r="AE17" s="75"/>
      <c r="AF17" s="75"/>
      <c r="AG17" s="76">
        <v>2822743</v>
      </c>
      <c r="AH17" s="75"/>
      <c r="AI17" s="75"/>
      <c r="AJ17" s="44">
        <f t="shared" si="0"/>
        <v>0</v>
      </c>
    </row>
    <row r="18" spans="1:36" x14ac:dyDescent="0.25">
      <c r="A18" s="119">
        <v>10</v>
      </c>
      <c r="B18" s="22" t="s">
        <v>4</v>
      </c>
      <c r="P18" s="52" t="s">
        <v>444</v>
      </c>
      <c r="Q18" s="72">
        <v>732895</v>
      </c>
      <c r="R18" s="75"/>
      <c r="S18" s="75"/>
      <c r="T18" s="75"/>
      <c r="U18" s="75"/>
      <c r="V18" s="75"/>
      <c r="W18" s="75"/>
      <c r="X18" s="53">
        <v>732895</v>
      </c>
      <c r="Y18" s="75"/>
      <c r="Z18" s="75"/>
      <c r="AA18" s="75"/>
      <c r="AB18" s="76">
        <v>716695</v>
      </c>
      <c r="AC18" s="76">
        <v>16200</v>
      </c>
      <c r="AD18" s="71" t="s">
        <v>446</v>
      </c>
      <c r="AE18" s="75"/>
      <c r="AF18" s="75"/>
      <c r="AG18" s="76">
        <v>716695</v>
      </c>
      <c r="AH18" s="75"/>
      <c r="AI18" s="75"/>
      <c r="AJ18" s="44">
        <f t="shared" si="0"/>
        <v>0</v>
      </c>
    </row>
    <row r="19" spans="1:36" x14ac:dyDescent="0.25">
      <c r="A19" s="79">
        <v>11</v>
      </c>
      <c r="B19" s="83" t="s">
        <v>4</v>
      </c>
      <c r="P19" s="189" t="s">
        <v>445</v>
      </c>
      <c r="Q19" s="190">
        <v>11485190</v>
      </c>
      <c r="R19" s="191"/>
      <c r="S19" s="191"/>
      <c r="T19" s="191"/>
      <c r="U19" s="191"/>
      <c r="V19" s="191"/>
      <c r="W19" s="191"/>
      <c r="X19" s="192">
        <v>3328000</v>
      </c>
      <c r="Y19" s="191"/>
      <c r="Z19" s="191"/>
      <c r="AA19" s="191"/>
      <c r="AB19" s="193">
        <v>2662400</v>
      </c>
      <c r="AC19" s="193">
        <v>665600</v>
      </c>
      <c r="AD19" s="194" t="s">
        <v>446</v>
      </c>
      <c r="AE19" s="191"/>
      <c r="AF19" s="191"/>
      <c r="AG19" s="193">
        <v>10819590</v>
      </c>
      <c r="AH19" s="191"/>
      <c r="AI19" s="191"/>
      <c r="AJ19" s="44">
        <f t="shared" si="0"/>
        <v>0</v>
      </c>
    </row>
    <row r="20" spans="1:36" x14ac:dyDescent="0.25">
      <c r="A20" s="119">
        <v>12</v>
      </c>
      <c r="B20" s="22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2" t="s">
        <v>612</v>
      </c>
      <c r="Q20" s="196">
        <v>580920</v>
      </c>
      <c r="R20" s="75"/>
      <c r="S20" s="75"/>
      <c r="T20" s="75"/>
      <c r="U20" s="75"/>
      <c r="V20" s="75"/>
      <c r="W20" s="75"/>
      <c r="X20" s="72">
        <v>580920</v>
      </c>
      <c r="Y20" s="75"/>
      <c r="Z20" s="75"/>
      <c r="AA20" s="75"/>
      <c r="AB20" s="76">
        <v>580920</v>
      </c>
      <c r="AC20" s="95">
        <v>0</v>
      </c>
      <c r="AD20" s="71" t="s">
        <v>618</v>
      </c>
      <c r="AE20" s="2"/>
      <c r="AF20" s="2"/>
      <c r="AG20" s="50">
        <v>580920</v>
      </c>
      <c r="AH20" s="2"/>
      <c r="AI20" s="2"/>
      <c r="AJ20" s="44">
        <f>AB20+AC20-X20</f>
        <v>0</v>
      </c>
    </row>
    <row r="21" spans="1:36" x14ac:dyDescent="0.25">
      <c r="A21" s="79">
        <v>13</v>
      </c>
      <c r="B21" s="22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2" t="s">
        <v>613</v>
      </c>
      <c r="Q21" s="196">
        <v>2494170</v>
      </c>
      <c r="R21" s="75"/>
      <c r="S21" s="75"/>
      <c r="T21" s="75"/>
      <c r="U21" s="75"/>
      <c r="V21" s="75"/>
      <c r="W21" s="75"/>
      <c r="X21" s="72">
        <v>2494170</v>
      </c>
      <c r="Y21" s="75"/>
      <c r="Z21" s="75"/>
      <c r="AA21" s="75"/>
      <c r="AB21" s="76">
        <v>2494170</v>
      </c>
      <c r="AC21" s="95">
        <v>0</v>
      </c>
      <c r="AD21" s="71" t="s">
        <v>618</v>
      </c>
      <c r="AE21" s="2"/>
      <c r="AF21" s="2"/>
      <c r="AG21" s="50">
        <v>2494170</v>
      </c>
      <c r="AH21" s="2"/>
      <c r="AI21" s="2"/>
      <c r="AJ21" s="44">
        <f>AB21+AC21-X21</f>
        <v>0</v>
      </c>
    </row>
    <row r="22" spans="1:36" x14ac:dyDescent="0.25">
      <c r="A22" s="119">
        <v>14</v>
      </c>
      <c r="B22" s="22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2" t="s">
        <v>614</v>
      </c>
      <c r="Q22" s="196">
        <v>1643550</v>
      </c>
      <c r="R22" s="75"/>
      <c r="S22" s="75"/>
      <c r="T22" s="75"/>
      <c r="U22" s="75"/>
      <c r="V22" s="75"/>
      <c r="W22" s="75"/>
      <c r="X22" s="72">
        <v>1643550</v>
      </c>
      <c r="Y22" s="75"/>
      <c r="Z22" s="75"/>
      <c r="AA22" s="75"/>
      <c r="AB22" s="76">
        <v>1643550</v>
      </c>
      <c r="AC22" s="95">
        <v>0</v>
      </c>
      <c r="AD22" s="71" t="s">
        <v>618</v>
      </c>
      <c r="AE22" s="2"/>
      <c r="AF22" s="2"/>
      <c r="AG22" s="50">
        <v>1643550</v>
      </c>
      <c r="AH22" s="2"/>
      <c r="AI22" s="2"/>
      <c r="AJ22" s="44">
        <f>AB22+AC22-X22</f>
        <v>0</v>
      </c>
    </row>
    <row r="23" spans="1:36" x14ac:dyDescent="0.25">
      <c r="A23" s="79">
        <v>15</v>
      </c>
      <c r="B23" s="22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2" t="s">
        <v>615</v>
      </c>
      <c r="Q23" s="196">
        <v>1643550</v>
      </c>
      <c r="R23" s="75"/>
      <c r="S23" s="75"/>
      <c r="T23" s="75"/>
      <c r="U23" s="75"/>
      <c r="V23" s="75"/>
      <c r="W23" s="75"/>
      <c r="X23" s="72">
        <v>1643550</v>
      </c>
      <c r="Y23" s="75"/>
      <c r="Z23" s="75"/>
      <c r="AA23" s="75"/>
      <c r="AB23" s="76">
        <v>1643550</v>
      </c>
      <c r="AC23" s="95">
        <v>0</v>
      </c>
      <c r="AD23" s="71" t="s">
        <v>618</v>
      </c>
      <c r="AE23" s="2"/>
      <c r="AF23" s="2"/>
      <c r="AG23" s="50">
        <v>1643550</v>
      </c>
      <c r="AH23" s="2"/>
      <c r="AI23" s="2"/>
      <c r="AJ23" s="44">
        <f>AB23+AC23-X23</f>
        <v>0</v>
      </c>
    </row>
    <row r="24" spans="1:36" x14ac:dyDescent="0.25">
      <c r="A24" s="119">
        <v>16</v>
      </c>
      <c r="B24" s="22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2" t="s">
        <v>616</v>
      </c>
      <c r="Q24" s="196">
        <v>660696</v>
      </c>
      <c r="R24" s="75"/>
      <c r="S24" s="75"/>
      <c r="T24" s="75"/>
      <c r="U24" s="75"/>
      <c r="V24" s="75"/>
      <c r="W24" s="75"/>
      <c r="X24" s="72">
        <v>660696</v>
      </c>
      <c r="Y24" s="75"/>
      <c r="Z24" s="75"/>
      <c r="AA24" s="75"/>
      <c r="AB24" s="76">
        <v>660696</v>
      </c>
      <c r="AC24" s="95">
        <v>0</v>
      </c>
      <c r="AD24" s="71" t="s">
        <v>618</v>
      </c>
      <c r="AE24" s="2"/>
      <c r="AF24" s="2"/>
      <c r="AG24" s="50">
        <v>660696</v>
      </c>
      <c r="AH24" s="2"/>
      <c r="AI24" s="2"/>
      <c r="AJ24" s="44">
        <f>AB24+AC24-X24</f>
        <v>0</v>
      </c>
    </row>
    <row r="25" spans="1:36" x14ac:dyDescent="0.25">
      <c r="A25" s="79">
        <v>17</v>
      </c>
      <c r="B25" s="22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2" t="s">
        <v>617</v>
      </c>
      <c r="Q25" s="196">
        <v>821370</v>
      </c>
      <c r="R25" s="75"/>
      <c r="S25" s="75"/>
      <c r="T25" s="75"/>
      <c r="U25" s="75"/>
      <c r="V25" s="75"/>
      <c r="W25" s="75"/>
      <c r="X25" s="72">
        <v>821370</v>
      </c>
      <c r="Y25" s="75"/>
      <c r="Z25" s="75"/>
      <c r="AA25" s="75"/>
      <c r="AB25" s="76">
        <v>821370</v>
      </c>
      <c r="AC25" s="95">
        <v>0</v>
      </c>
      <c r="AD25" s="71" t="s">
        <v>618</v>
      </c>
      <c r="AE25" s="2"/>
      <c r="AF25" s="2"/>
      <c r="AG25" s="50">
        <v>821370</v>
      </c>
      <c r="AH25" s="2"/>
      <c r="AI25" s="2"/>
      <c r="AJ25" s="44">
        <f>AB25+AC25-X25</f>
        <v>0</v>
      </c>
    </row>
    <row r="26" spans="1:36" x14ac:dyDescent="0.25">
      <c r="A26" s="119">
        <v>18</v>
      </c>
      <c r="B26" s="83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7" t="s">
        <v>447</v>
      </c>
      <c r="Q26" s="72">
        <v>2827358</v>
      </c>
      <c r="R26" s="2"/>
      <c r="S26" s="2"/>
      <c r="T26" s="2"/>
      <c r="U26" s="2"/>
      <c r="V26" s="2"/>
      <c r="W26" s="2"/>
      <c r="X26" s="54">
        <v>2827358</v>
      </c>
      <c r="Y26" s="2"/>
      <c r="Z26" s="2"/>
      <c r="AA26" s="2"/>
      <c r="AB26" s="50">
        <v>2827358</v>
      </c>
      <c r="AC26" s="95">
        <v>0</v>
      </c>
      <c r="AD26" s="71" t="s">
        <v>510</v>
      </c>
      <c r="AE26" s="2"/>
      <c r="AF26" s="2"/>
      <c r="AG26" s="50">
        <v>2827358</v>
      </c>
      <c r="AH26" s="2"/>
      <c r="AI26" s="2"/>
      <c r="AJ26" s="44">
        <f t="shared" si="0"/>
        <v>0</v>
      </c>
    </row>
    <row r="27" spans="1:36" x14ac:dyDescent="0.25">
      <c r="A27" s="79">
        <v>19</v>
      </c>
      <c r="B27" s="83" t="s"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7" t="s">
        <v>448</v>
      </c>
      <c r="Q27" s="72">
        <v>65884</v>
      </c>
      <c r="R27" s="2"/>
      <c r="S27" s="2"/>
      <c r="T27" s="2"/>
      <c r="U27" s="2"/>
      <c r="V27" s="2"/>
      <c r="W27" s="2"/>
      <c r="X27" s="54">
        <v>65884</v>
      </c>
      <c r="Y27" s="2"/>
      <c r="Z27" s="2"/>
      <c r="AA27" s="2"/>
      <c r="AB27" s="50">
        <v>65884</v>
      </c>
      <c r="AC27" s="95">
        <v>0</v>
      </c>
      <c r="AD27" s="71" t="s">
        <v>510</v>
      </c>
      <c r="AE27" s="2"/>
      <c r="AF27" s="2"/>
      <c r="AG27" s="50">
        <v>65884</v>
      </c>
      <c r="AH27" s="2"/>
      <c r="AI27" s="2"/>
      <c r="AJ27" s="44">
        <f t="shared" si="0"/>
        <v>0</v>
      </c>
    </row>
    <row r="28" spans="1:36" x14ac:dyDescent="0.25">
      <c r="A28" s="119">
        <v>20</v>
      </c>
      <c r="B28" s="83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77" t="s">
        <v>449</v>
      </c>
      <c r="Q28" s="72">
        <v>120774</v>
      </c>
      <c r="R28" s="2"/>
      <c r="S28" s="2"/>
      <c r="T28" s="2"/>
      <c r="U28" s="2"/>
      <c r="V28" s="2"/>
      <c r="W28" s="2"/>
      <c r="X28" s="54">
        <v>120774</v>
      </c>
      <c r="Y28" s="2"/>
      <c r="Z28" s="2"/>
      <c r="AA28" s="2"/>
      <c r="AB28" s="50">
        <v>106281</v>
      </c>
      <c r="AC28" s="50">
        <v>14493</v>
      </c>
      <c r="AD28" s="71" t="s">
        <v>510</v>
      </c>
      <c r="AE28" s="2"/>
      <c r="AF28" s="2"/>
      <c r="AG28" s="50">
        <v>106281</v>
      </c>
      <c r="AH28" s="2"/>
      <c r="AI28" s="2"/>
      <c r="AJ28" s="44">
        <f t="shared" si="0"/>
        <v>0</v>
      </c>
    </row>
    <row r="29" spans="1:36" x14ac:dyDescent="0.25">
      <c r="A29" s="79">
        <v>21</v>
      </c>
      <c r="B29" s="83" t="s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7" t="s">
        <v>450</v>
      </c>
      <c r="Q29" s="72">
        <v>84600</v>
      </c>
      <c r="R29" s="2"/>
      <c r="S29" s="2"/>
      <c r="T29" s="2"/>
      <c r="U29" s="2"/>
      <c r="V29" s="2"/>
      <c r="W29" s="2"/>
      <c r="X29" s="54">
        <v>84600</v>
      </c>
      <c r="Y29" s="2"/>
      <c r="Z29" s="2"/>
      <c r="AA29" s="2"/>
      <c r="AB29" s="50">
        <v>84600</v>
      </c>
      <c r="AC29" s="95">
        <v>0</v>
      </c>
      <c r="AD29" s="71" t="s">
        <v>510</v>
      </c>
      <c r="AE29" s="2"/>
      <c r="AF29" s="2"/>
      <c r="AG29" s="50">
        <v>84600</v>
      </c>
      <c r="AH29" s="2"/>
      <c r="AI29" s="2"/>
      <c r="AJ29" s="44">
        <f t="shared" si="0"/>
        <v>0</v>
      </c>
    </row>
    <row r="30" spans="1:36" x14ac:dyDescent="0.25">
      <c r="A30" s="119">
        <v>22</v>
      </c>
      <c r="B30" s="83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77" t="s">
        <v>451</v>
      </c>
      <c r="Q30" s="72">
        <v>175768</v>
      </c>
      <c r="R30" s="2"/>
      <c r="S30" s="2"/>
      <c r="T30" s="2"/>
      <c r="U30" s="2"/>
      <c r="V30" s="2"/>
      <c r="W30" s="2"/>
      <c r="X30" s="54">
        <v>175768</v>
      </c>
      <c r="Y30" s="2"/>
      <c r="Z30" s="2"/>
      <c r="AA30" s="2"/>
      <c r="AB30" s="50">
        <v>154676</v>
      </c>
      <c r="AC30" s="50">
        <v>21092</v>
      </c>
      <c r="AD30" s="71" t="s">
        <v>510</v>
      </c>
      <c r="AE30" s="2"/>
      <c r="AF30" s="2"/>
      <c r="AG30" s="50">
        <v>154676</v>
      </c>
      <c r="AH30" s="2"/>
      <c r="AI30" s="2"/>
      <c r="AJ30" s="44">
        <f t="shared" si="0"/>
        <v>0</v>
      </c>
    </row>
    <row r="31" spans="1:36" x14ac:dyDescent="0.25">
      <c r="A31" s="79">
        <v>23</v>
      </c>
      <c r="B31" s="83" t="s">
        <v>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7" t="s">
        <v>452</v>
      </c>
      <c r="Q31" s="72">
        <v>83639</v>
      </c>
      <c r="R31" s="2"/>
      <c r="S31" s="2"/>
      <c r="T31" s="2"/>
      <c r="U31" s="2"/>
      <c r="V31" s="2"/>
      <c r="W31" s="2"/>
      <c r="X31" s="54">
        <v>83639</v>
      </c>
      <c r="Y31" s="2"/>
      <c r="Z31" s="2"/>
      <c r="AA31" s="2"/>
      <c r="AB31" s="50">
        <v>73602</v>
      </c>
      <c r="AC31" s="50">
        <v>10037</v>
      </c>
      <c r="AD31" s="71" t="s">
        <v>510</v>
      </c>
      <c r="AE31" s="2"/>
      <c r="AF31" s="2"/>
      <c r="AG31" s="50">
        <v>73602</v>
      </c>
      <c r="AH31" s="2"/>
      <c r="AI31" s="2"/>
      <c r="AJ31" s="44">
        <f t="shared" si="0"/>
        <v>0</v>
      </c>
    </row>
    <row r="32" spans="1:36" x14ac:dyDescent="0.25">
      <c r="A32" s="119">
        <v>24</v>
      </c>
      <c r="B32" s="83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77" t="s">
        <v>453</v>
      </c>
      <c r="Q32" s="72">
        <v>73484</v>
      </c>
      <c r="R32" s="2"/>
      <c r="S32" s="2"/>
      <c r="T32" s="2"/>
      <c r="U32" s="2"/>
      <c r="V32" s="2"/>
      <c r="W32" s="2"/>
      <c r="X32" s="54">
        <v>73484</v>
      </c>
      <c r="Y32" s="2"/>
      <c r="Z32" s="2"/>
      <c r="AA32" s="2"/>
      <c r="AB32" s="50">
        <v>73484</v>
      </c>
      <c r="AC32" s="95">
        <v>0</v>
      </c>
      <c r="AD32" s="71" t="s">
        <v>510</v>
      </c>
      <c r="AE32" s="2"/>
      <c r="AF32" s="2"/>
      <c r="AG32" s="50">
        <v>73484</v>
      </c>
      <c r="AH32" s="2"/>
      <c r="AI32" s="2"/>
      <c r="AJ32" s="44">
        <f t="shared" si="0"/>
        <v>0</v>
      </c>
    </row>
    <row r="33" spans="1:36" x14ac:dyDescent="0.25">
      <c r="A33" s="79">
        <v>25</v>
      </c>
      <c r="B33" s="83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7" t="s">
        <v>454</v>
      </c>
      <c r="Q33" s="72">
        <v>87884</v>
      </c>
      <c r="R33" s="2"/>
      <c r="S33" s="2"/>
      <c r="T33" s="2"/>
      <c r="U33" s="2"/>
      <c r="V33" s="2"/>
      <c r="W33" s="2"/>
      <c r="X33" s="54">
        <v>87884</v>
      </c>
      <c r="Y33" s="2"/>
      <c r="Z33" s="2"/>
      <c r="AA33" s="2"/>
      <c r="AB33" s="50">
        <v>77338</v>
      </c>
      <c r="AC33" s="50">
        <v>10546</v>
      </c>
      <c r="AD33" s="71" t="s">
        <v>510</v>
      </c>
      <c r="AE33" s="2"/>
      <c r="AF33" s="2"/>
      <c r="AG33" s="50">
        <v>77338</v>
      </c>
      <c r="AH33" s="2"/>
      <c r="AI33" s="2"/>
      <c r="AJ33" s="44">
        <f t="shared" si="0"/>
        <v>0</v>
      </c>
    </row>
    <row r="34" spans="1:36" x14ac:dyDescent="0.25">
      <c r="A34" s="119">
        <v>26</v>
      </c>
      <c r="B34" s="83" t="s">
        <v>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77" t="s">
        <v>455</v>
      </c>
      <c r="Q34" s="72">
        <v>228337</v>
      </c>
      <c r="R34" s="2"/>
      <c r="S34" s="2"/>
      <c r="T34" s="2"/>
      <c r="U34" s="2"/>
      <c r="V34" s="2"/>
      <c r="W34" s="2"/>
      <c r="X34" s="54">
        <v>228337</v>
      </c>
      <c r="Y34" s="2"/>
      <c r="Z34" s="2"/>
      <c r="AA34" s="2"/>
      <c r="AB34" s="50">
        <v>228337</v>
      </c>
      <c r="AC34" s="95">
        <v>0</v>
      </c>
      <c r="AD34" s="71" t="s">
        <v>510</v>
      </c>
      <c r="AE34" s="2"/>
      <c r="AF34" s="2"/>
      <c r="AG34" s="50">
        <v>228337</v>
      </c>
      <c r="AH34" s="2"/>
      <c r="AI34" s="2"/>
      <c r="AJ34" s="44">
        <f t="shared" si="0"/>
        <v>0</v>
      </c>
    </row>
    <row r="35" spans="1:36" x14ac:dyDescent="0.25">
      <c r="A35" s="79">
        <v>27</v>
      </c>
      <c r="B35" s="83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7" t="s">
        <v>456</v>
      </c>
      <c r="Q35" s="72">
        <v>908898</v>
      </c>
      <c r="R35" s="2"/>
      <c r="S35" s="2"/>
      <c r="T35" s="2"/>
      <c r="U35" s="2"/>
      <c r="V35" s="2"/>
      <c r="W35" s="2"/>
      <c r="X35" s="54">
        <v>908898</v>
      </c>
      <c r="Y35" s="2"/>
      <c r="Z35" s="2"/>
      <c r="AA35" s="2"/>
      <c r="AB35" s="50">
        <v>799830</v>
      </c>
      <c r="AC35" s="50">
        <v>109068</v>
      </c>
      <c r="AD35" s="71" t="s">
        <v>510</v>
      </c>
      <c r="AE35" s="2"/>
      <c r="AF35" s="2"/>
      <c r="AG35" s="50">
        <v>799830</v>
      </c>
      <c r="AH35" s="2"/>
      <c r="AI35" s="2"/>
      <c r="AJ35" s="44">
        <f t="shared" si="0"/>
        <v>0</v>
      </c>
    </row>
    <row r="36" spans="1:36" x14ac:dyDescent="0.25">
      <c r="A36" s="119">
        <v>28</v>
      </c>
      <c r="B36" s="83" t="s">
        <v>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7" t="s">
        <v>457</v>
      </c>
      <c r="Q36" s="72">
        <v>10276</v>
      </c>
      <c r="R36" s="2"/>
      <c r="S36" s="2"/>
      <c r="T36" s="2"/>
      <c r="U36" s="2"/>
      <c r="V36" s="2"/>
      <c r="W36" s="2"/>
      <c r="X36" s="54">
        <v>10276</v>
      </c>
      <c r="Y36" s="2"/>
      <c r="Z36" s="2"/>
      <c r="AA36" s="2"/>
      <c r="AB36" s="50">
        <v>10276</v>
      </c>
      <c r="AC36" s="95">
        <v>0</v>
      </c>
      <c r="AD36" s="71" t="s">
        <v>510</v>
      </c>
      <c r="AE36" s="2"/>
      <c r="AF36" s="2"/>
      <c r="AG36" s="50">
        <v>10276</v>
      </c>
      <c r="AH36" s="2"/>
      <c r="AI36" s="2"/>
      <c r="AJ36" s="44">
        <f t="shared" si="0"/>
        <v>0</v>
      </c>
    </row>
    <row r="37" spans="1:36" x14ac:dyDescent="0.25">
      <c r="A37" s="79">
        <v>29</v>
      </c>
      <c r="B37" s="83" t="s">
        <v>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77" t="s">
        <v>458</v>
      </c>
      <c r="Q37" s="72">
        <v>249652</v>
      </c>
      <c r="R37" s="2"/>
      <c r="S37" s="2"/>
      <c r="T37" s="2"/>
      <c r="U37" s="2"/>
      <c r="V37" s="2"/>
      <c r="W37" s="2"/>
      <c r="X37" s="54">
        <v>249652</v>
      </c>
      <c r="Y37" s="2"/>
      <c r="Z37" s="2"/>
      <c r="AA37" s="2"/>
      <c r="AB37" s="50">
        <v>219694</v>
      </c>
      <c r="AC37" s="50">
        <v>29958</v>
      </c>
      <c r="AD37" s="71" t="s">
        <v>510</v>
      </c>
      <c r="AE37" s="2"/>
      <c r="AF37" s="2"/>
      <c r="AG37" s="50">
        <v>219694</v>
      </c>
      <c r="AH37" s="2"/>
      <c r="AI37" s="2"/>
      <c r="AJ37" s="44">
        <f t="shared" si="0"/>
        <v>0</v>
      </c>
    </row>
    <row r="38" spans="1:36" x14ac:dyDescent="0.25">
      <c r="A38" s="119">
        <v>30</v>
      </c>
      <c r="B38" s="83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7" t="s">
        <v>459</v>
      </c>
      <c r="Q38" s="72">
        <v>3468458</v>
      </c>
      <c r="R38" s="2"/>
      <c r="S38" s="2"/>
      <c r="T38" s="2"/>
      <c r="U38" s="2"/>
      <c r="V38" s="2"/>
      <c r="W38" s="2"/>
      <c r="X38" s="107">
        <v>3436600</v>
      </c>
      <c r="Y38" s="2"/>
      <c r="Z38" s="2"/>
      <c r="AA38" s="2"/>
      <c r="AB38" s="50">
        <v>3271600</v>
      </c>
      <c r="AC38" s="50">
        <v>165000</v>
      </c>
      <c r="AD38" s="71" t="s">
        <v>510</v>
      </c>
      <c r="AE38" s="2"/>
      <c r="AF38" s="2"/>
      <c r="AG38" s="50">
        <v>3303458</v>
      </c>
      <c r="AH38" s="2"/>
      <c r="AI38" s="2"/>
      <c r="AJ38" s="44">
        <f t="shared" si="0"/>
        <v>0</v>
      </c>
    </row>
    <row r="39" spans="1:36" x14ac:dyDescent="0.25">
      <c r="A39" s="79">
        <v>31</v>
      </c>
      <c r="B39" s="83" t="s">
        <v>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77" t="s">
        <v>460</v>
      </c>
      <c r="Q39" s="72">
        <v>280986</v>
      </c>
      <c r="R39" s="2"/>
      <c r="S39" s="2"/>
      <c r="T39" s="2"/>
      <c r="U39" s="2"/>
      <c r="V39" s="2"/>
      <c r="W39" s="2"/>
      <c r="X39" s="54">
        <v>280986</v>
      </c>
      <c r="Y39" s="2"/>
      <c r="Z39" s="2"/>
      <c r="AA39" s="2"/>
      <c r="AB39" s="95">
        <v>0</v>
      </c>
      <c r="AC39" s="50">
        <v>280986</v>
      </c>
      <c r="AD39" s="71" t="s">
        <v>510</v>
      </c>
      <c r="AE39" s="2"/>
      <c r="AF39" s="2"/>
      <c r="AG39" s="95">
        <v>0</v>
      </c>
      <c r="AH39" s="2"/>
      <c r="AI39" s="2"/>
      <c r="AJ39" s="44">
        <f t="shared" si="0"/>
        <v>0</v>
      </c>
    </row>
    <row r="40" spans="1:36" x14ac:dyDescent="0.25">
      <c r="A40" s="119">
        <v>32</v>
      </c>
      <c r="B40" s="83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77" t="s">
        <v>461</v>
      </c>
      <c r="Q40" s="72">
        <v>803668</v>
      </c>
      <c r="R40" s="2"/>
      <c r="S40" s="2"/>
      <c r="T40" s="2"/>
      <c r="U40" s="2"/>
      <c r="V40" s="2"/>
      <c r="W40" s="2"/>
      <c r="X40" s="54">
        <v>803668</v>
      </c>
      <c r="Y40" s="2"/>
      <c r="Z40" s="2"/>
      <c r="AA40" s="2"/>
      <c r="AB40" s="50">
        <v>794346</v>
      </c>
      <c r="AC40" s="50">
        <v>9322</v>
      </c>
      <c r="AD40" s="71" t="s">
        <v>510</v>
      </c>
      <c r="AE40" s="2"/>
      <c r="AF40" s="2"/>
      <c r="AG40" s="50">
        <v>794346</v>
      </c>
      <c r="AH40" s="2"/>
      <c r="AI40" s="2"/>
      <c r="AJ40" s="44">
        <f t="shared" si="0"/>
        <v>0</v>
      </c>
    </row>
    <row r="41" spans="1:36" x14ac:dyDescent="0.25">
      <c r="A41" s="79">
        <v>33</v>
      </c>
      <c r="B41" s="83" t="s"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77" t="s">
        <v>462</v>
      </c>
      <c r="Q41" s="72">
        <v>3391596</v>
      </c>
      <c r="R41" s="2"/>
      <c r="S41" s="2"/>
      <c r="T41" s="2"/>
      <c r="U41" s="2"/>
      <c r="V41" s="2"/>
      <c r="W41" s="2"/>
      <c r="X41" s="54">
        <v>3391596</v>
      </c>
      <c r="Y41" s="2"/>
      <c r="Z41" s="2"/>
      <c r="AA41" s="2"/>
      <c r="AB41" s="50">
        <v>3196116</v>
      </c>
      <c r="AC41" s="50">
        <v>195480</v>
      </c>
      <c r="AD41" s="71" t="s">
        <v>510</v>
      </c>
      <c r="AE41" s="2"/>
      <c r="AF41" s="2"/>
      <c r="AG41" s="50">
        <v>3196116</v>
      </c>
      <c r="AH41" s="2"/>
      <c r="AI41" s="2"/>
      <c r="AJ41" s="44">
        <f t="shared" si="0"/>
        <v>0</v>
      </c>
    </row>
    <row r="42" spans="1:36" x14ac:dyDescent="0.25">
      <c r="A42" s="119">
        <v>34</v>
      </c>
      <c r="B42" s="83" t="s"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77" t="s">
        <v>463</v>
      </c>
      <c r="Q42" s="72">
        <v>5510044</v>
      </c>
      <c r="R42" s="2"/>
      <c r="S42" s="2"/>
      <c r="T42" s="2"/>
      <c r="U42" s="2"/>
      <c r="V42" s="2"/>
      <c r="W42" s="2"/>
      <c r="X42" s="54">
        <v>5510044</v>
      </c>
      <c r="Y42" s="2"/>
      <c r="Z42" s="2"/>
      <c r="AA42" s="2"/>
      <c r="AB42" s="50">
        <v>5289564</v>
      </c>
      <c r="AC42" s="50">
        <v>220480</v>
      </c>
      <c r="AD42" s="71" t="s">
        <v>510</v>
      </c>
      <c r="AE42" s="2"/>
      <c r="AF42" s="2"/>
      <c r="AG42" s="50">
        <v>5289564</v>
      </c>
      <c r="AH42" s="2"/>
      <c r="AI42" s="2"/>
      <c r="AJ42" s="44">
        <f t="shared" si="0"/>
        <v>0</v>
      </c>
    </row>
    <row r="43" spans="1:36" x14ac:dyDescent="0.25">
      <c r="A43" s="79">
        <v>35</v>
      </c>
      <c r="B43" s="83" t="s">
        <v>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77" t="s">
        <v>464</v>
      </c>
      <c r="Q43" s="72">
        <v>87884</v>
      </c>
      <c r="R43" s="2"/>
      <c r="S43" s="2"/>
      <c r="T43" s="2"/>
      <c r="U43" s="2"/>
      <c r="V43" s="2"/>
      <c r="W43" s="2"/>
      <c r="X43" s="54">
        <v>87884</v>
      </c>
      <c r="Y43" s="2"/>
      <c r="Z43" s="2"/>
      <c r="AA43" s="2"/>
      <c r="AB43" s="50">
        <v>77338</v>
      </c>
      <c r="AC43" s="50">
        <v>10546</v>
      </c>
      <c r="AD43" s="71" t="s">
        <v>510</v>
      </c>
      <c r="AE43" s="2"/>
      <c r="AF43" s="2"/>
      <c r="AG43" s="50">
        <v>77338</v>
      </c>
      <c r="AH43" s="2"/>
      <c r="AI43" s="2"/>
      <c r="AJ43" s="44">
        <f t="shared" si="0"/>
        <v>0</v>
      </c>
    </row>
    <row r="44" spans="1:36" x14ac:dyDescent="0.25">
      <c r="A44" s="119">
        <v>36</v>
      </c>
      <c r="B44" s="83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77" t="s">
        <v>465</v>
      </c>
      <c r="Q44" s="72">
        <v>109610</v>
      </c>
      <c r="R44" s="2"/>
      <c r="S44" s="2"/>
      <c r="T44" s="2"/>
      <c r="U44" s="2"/>
      <c r="V44" s="2"/>
      <c r="W44" s="2"/>
      <c r="X44" s="54">
        <v>109610</v>
      </c>
      <c r="Y44" s="2"/>
      <c r="Z44" s="2"/>
      <c r="AA44" s="2"/>
      <c r="AB44" s="95">
        <v>0</v>
      </c>
      <c r="AC44" s="50">
        <v>109610</v>
      </c>
      <c r="AD44" s="71" t="s">
        <v>510</v>
      </c>
      <c r="AE44" s="2"/>
      <c r="AF44" s="2"/>
      <c r="AG44" s="95">
        <v>0</v>
      </c>
      <c r="AH44" s="2"/>
      <c r="AI44" s="2"/>
      <c r="AJ44" s="44">
        <f t="shared" si="0"/>
        <v>0</v>
      </c>
    </row>
    <row r="45" spans="1:36" x14ac:dyDescent="0.25">
      <c r="A45" s="79">
        <v>37</v>
      </c>
      <c r="B45" s="83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7" t="s">
        <v>466</v>
      </c>
      <c r="Q45" s="72">
        <v>7340</v>
      </c>
      <c r="R45" s="2"/>
      <c r="S45" s="2"/>
      <c r="T45" s="2"/>
      <c r="U45" s="2"/>
      <c r="V45" s="2"/>
      <c r="W45" s="2"/>
      <c r="X45" s="54">
        <v>7340</v>
      </c>
      <c r="Y45" s="2"/>
      <c r="Z45" s="2"/>
      <c r="AA45" s="2"/>
      <c r="AB45" s="95">
        <v>0</v>
      </c>
      <c r="AC45" s="50">
        <v>7340</v>
      </c>
      <c r="AD45" s="71" t="s">
        <v>510</v>
      </c>
      <c r="AE45" s="2"/>
      <c r="AF45" s="2"/>
      <c r="AG45" s="95">
        <v>0</v>
      </c>
      <c r="AH45" s="2"/>
      <c r="AI45" s="2"/>
      <c r="AJ45" s="44">
        <f t="shared" si="0"/>
        <v>0</v>
      </c>
    </row>
    <row r="46" spans="1:36" x14ac:dyDescent="0.25">
      <c r="A46" s="119">
        <v>38</v>
      </c>
      <c r="B46" s="83" t="s">
        <v>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7" t="s">
        <v>467</v>
      </c>
      <c r="Q46" s="72">
        <v>1096</v>
      </c>
      <c r="R46" s="2"/>
      <c r="S46" s="2"/>
      <c r="T46" s="2"/>
      <c r="U46" s="2"/>
      <c r="V46" s="2"/>
      <c r="W46" s="2"/>
      <c r="X46" s="54">
        <v>1096</v>
      </c>
      <c r="Y46" s="2"/>
      <c r="Z46" s="2"/>
      <c r="AA46" s="2"/>
      <c r="AB46" s="95">
        <v>0</v>
      </c>
      <c r="AC46" s="50">
        <v>1096</v>
      </c>
      <c r="AD46" s="71" t="s">
        <v>510</v>
      </c>
      <c r="AE46" s="2"/>
      <c r="AF46" s="2"/>
      <c r="AG46" s="95">
        <v>0</v>
      </c>
      <c r="AH46" s="2"/>
      <c r="AI46" s="2"/>
      <c r="AJ46" s="44">
        <f t="shared" si="0"/>
        <v>0</v>
      </c>
    </row>
    <row r="47" spans="1:36" x14ac:dyDescent="0.25">
      <c r="A47" s="79">
        <v>39</v>
      </c>
      <c r="B47" s="83" t="s"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7" t="s">
        <v>468</v>
      </c>
      <c r="Q47" s="72">
        <v>87884</v>
      </c>
      <c r="R47" s="2"/>
      <c r="S47" s="2"/>
      <c r="T47" s="2"/>
      <c r="U47" s="2"/>
      <c r="V47" s="2"/>
      <c r="W47" s="2"/>
      <c r="X47" s="54">
        <v>87884</v>
      </c>
      <c r="Y47" s="2"/>
      <c r="Z47" s="2"/>
      <c r="AA47" s="2"/>
      <c r="AB47" s="50">
        <v>78217</v>
      </c>
      <c r="AC47" s="50">
        <v>9667</v>
      </c>
      <c r="AD47" s="71" t="s">
        <v>510</v>
      </c>
      <c r="AE47" s="2"/>
      <c r="AF47" s="2"/>
      <c r="AG47" s="50">
        <v>78217</v>
      </c>
      <c r="AH47" s="2"/>
      <c r="AI47" s="2"/>
      <c r="AJ47" s="44">
        <f t="shared" si="0"/>
        <v>0</v>
      </c>
    </row>
    <row r="48" spans="1:36" x14ac:dyDescent="0.25">
      <c r="A48" s="119">
        <v>40</v>
      </c>
      <c r="B48" s="83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7" t="s">
        <v>469</v>
      </c>
      <c r="Q48" s="72">
        <v>69252</v>
      </c>
      <c r="R48" s="2"/>
      <c r="S48" s="2"/>
      <c r="T48" s="2"/>
      <c r="U48" s="2"/>
      <c r="V48" s="2"/>
      <c r="W48" s="2"/>
      <c r="X48" s="54">
        <v>69252</v>
      </c>
      <c r="Y48" s="2"/>
      <c r="Z48" s="2"/>
      <c r="AA48" s="2"/>
      <c r="AB48" s="50">
        <v>69252</v>
      </c>
      <c r="AC48" s="95">
        <v>0</v>
      </c>
      <c r="AD48" s="71" t="s">
        <v>510</v>
      </c>
      <c r="AE48" s="2"/>
      <c r="AF48" s="2"/>
      <c r="AG48" s="50">
        <v>69252</v>
      </c>
      <c r="AH48" s="2"/>
      <c r="AI48" s="2"/>
      <c r="AJ48" s="44">
        <f t="shared" si="0"/>
        <v>0</v>
      </c>
    </row>
    <row r="49" spans="1:36" x14ac:dyDescent="0.25">
      <c r="A49" s="79">
        <v>41</v>
      </c>
      <c r="B49" s="83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7" t="s">
        <v>470</v>
      </c>
      <c r="Q49" s="72">
        <v>73484</v>
      </c>
      <c r="R49" s="2"/>
      <c r="S49" s="2"/>
      <c r="T49" s="2"/>
      <c r="U49" s="2"/>
      <c r="V49" s="2"/>
      <c r="W49" s="2"/>
      <c r="X49" s="54">
        <v>73484</v>
      </c>
      <c r="Y49" s="2"/>
      <c r="Z49" s="2"/>
      <c r="AA49" s="2"/>
      <c r="AB49" s="50">
        <v>67136</v>
      </c>
      <c r="AC49" s="50">
        <v>6348</v>
      </c>
      <c r="AD49" s="71" t="s">
        <v>510</v>
      </c>
      <c r="AE49" s="2"/>
      <c r="AF49" s="2"/>
      <c r="AG49" s="50">
        <v>67136</v>
      </c>
      <c r="AH49" s="2"/>
      <c r="AI49" s="2"/>
      <c r="AJ49" s="44">
        <f t="shared" si="0"/>
        <v>0</v>
      </c>
    </row>
    <row r="50" spans="1:36" x14ac:dyDescent="0.25">
      <c r="A50" s="119">
        <v>42</v>
      </c>
      <c r="B50" s="83" t="s">
        <v>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77" t="s">
        <v>471</v>
      </c>
      <c r="Q50" s="72">
        <v>4174</v>
      </c>
      <c r="R50" s="2"/>
      <c r="S50" s="2"/>
      <c r="T50" s="2"/>
      <c r="U50" s="2"/>
      <c r="V50" s="2"/>
      <c r="W50" s="2"/>
      <c r="X50" s="54">
        <v>4174</v>
      </c>
      <c r="Y50" s="2"/>
      <c r="Z50" s="2"/>
      <c r="AA50" s="2"/>
      <c r="AB50" s="95">
        <v>0</v>
      </c>
      <c r="AC50" s="50">
        <v>4174</v>
      </c>
      <c r="AD50" s="71" t="s">
        <v>510</v>
      </c>
      <c r="AE50" s="2"/>
      <c r="AF50" s="2"/>
      <c r="AG50" s="95">
        <v>0</v>
      </c>
      <c r="AH50" s="2"/>
      <c r="AI50" s="2"/>
      <c r="AJ50" s="44">
        <f t="shared" si="0"/>
        <v>0</v>
      </c>
    </row>
    <row r="51" spans="1:36" x14ac:dyDescent="0.25">
      <c r="A51" s="79">
        <v>43</v>
      </c>
      <c r="B51" s="83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7" t="s">
        <v>472</v>
      </c>
      <c r="Q51" s="72">
        <v>569542</v>
      </c>
      <c r="R51" s="2"/>
      <c r="S51" s="2"/>
      <c r="T51" s="2"/>
      <c r="U51" s="2"/>
      <c r="V51" s="2"/>
      <c r="W51" s="2"/>
      <c r="X51" s="54">
        <v>569542</v>
      </c>
      <c r="Y51" s="2"/>
      <c r="Z51" s="2"/>
      <c r="AA51" s="2"/>
      <c r="AB51" s="50">
        <v>569542</v>
      </c>
      <c r="AC51" s="95">
        <v>0</v>
      </c>
      <c r="AD51" s="71" t="s">
        <v>510</v>
      </c>
      <c r="AE51" s="2"/>
      <c r="AF51" s="2"/>
      <c r="AG51" s="50">
        <v>569542</v>
      </c>
      <c r="AH51" s="2"/>
      <c r="AI51" s="2"/>
      <c r="AJ51" s="44">
        <f t="shared" si="0"/>
        <v>0</v>
      </c>
    </row>
    <row r="52" spans="1:36" x14ac:dyDescent="0.25">
      <c r="A52" s="119">
        <v>44</v>
      </c>
      <c r="B52" s="83" t="s">
        <v>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7" t="s">
        <v>473</v>
      </c>
      <c r="Q52" s="72">
        <v>172731</v>
      </c>
      <c r="R52" s="2"/>
      <c r="S52" s="2"/>
      <c r="T52" s="2"/>
      <c r="U52" s="2"/>
      <c r="V52" s="2"/>
      <c r="W52" s="2"/>
      <c r="X52" s="54">
        <v>172731</v>
      </c>
      <c r="Y52" s="2"/>
      <c r="Z52" s="2"/>
      <c r="AA52" s="2"/>
      <c r="AB52" s="95">
        <v>0</v>
      </c>
      <c r="AC52" s="50">
        <v>172731</v>
      </c>
      <c r="AD52" s="71" t="s">
        <v>510</v>
      </c>
      <c r="AE52" s="2"/>
      <c r="AF52" s="2"/>
      <c r="AG52" s="95">
        <v>0</v>
      </c>
      <c r="AH52" s="2"/>
      <c r="AI52" s="2"/>
      <c r="AJ52" s="44">
        <f t="shared" si="0"/>
        <v>0</v>
      </c>
    </row>
    <row r="53" spans="1:36" x14ac:dyDescent="0.25">
      <c r="A53" s="79">
        <v>45</v>
      </c>
      <c r="B53" s="83" t="s">
        <v>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7" t="s">
        <v>474</v>
      </c>
      <c r="Q53" s="72">
        <v>18414</v>
      </c>
      <c r="R53" s="2"/>
      <c r="S53" s="2"/>
      <c r="T53" s="2"/>
      <c r="U53" s="2"/>
      <c r="V53" s="2"/>
      <c r="W53" s="2"/>
      <c r="X53" s="54">
        <v>18414</v>
      </c>
      <c r="Y53" s="2"/>
      <c r="Z53" s="2"/>
      <c r="AA53" s="2"/>
      <c r="AB53" s="95">
        <v>0</v>
      </c>
      <c r="AC53" s="50">
        <v>18414</v>
      </c>
      <c r="AD53" s="71" t="s">
        <v>510</v>
      </c>
      <c r="AE53" s="2"/>
      <c r="AF53" s="2"/>
      <c r="AG53" s="95">
        <v>0</v>
      </c>
      <c r="AH53" s="2"/>
      <c r="AI53" s="2"/>
      <c r="AJ53" s="44">
        <f t="shared" si="0"/>
        <v>0</v>
      </c>
    </row>
    <row r="54" spans="1:36" x14ac:dyDescent="0.25">
      <c r="A54" s="119">
        <v>46</v>
      </c>
      <c r="B54" s="83" t="s">
        <v>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7" t="s">
        <v>475</v>
      </c>
      <c r="Q54" s="72">
        <v>60000</v>
      </c>
      <c r="R54" s="2"/>
      <c r="S54" s="2"/>
      <c r="T54" s="2"/>
      <c r="U54" s="2"/>
      <c r="V54" s="2"/>
      <c r="W54" s="2"/>
      <c r="X54" s="54">
        <v>60000</v>
      </c>
      <c r="Y54" s="2"/>
      <c r="Z54" s="2"/>
      <c r="AA54" s="2"/>
      <c r="AB54" s="95">
        <v>0</v>
      </c>
      <c r="AC54" s="50">
        <v>60000</v>
      </c>
      <c r="AD54" s="71" t="s">
        <v>510</v>
      </c>
      <c r="AE54" s="2"/>
      <c r="AF54" s="2"/>
      <c r="AG54" s="95">
        <v>0</v>
      </c>
      <c r="AH54" s="2"/>
      <c r="AI54" s="2"/>
      <c r="AJ54" s="44">
        <f t="shared" si="0"/>
        <v>0</v>
      </c>
    </row>
    <row r="55" spans="1:36" x14ac:dyDescent="0.25">
      <c r="A55" s="79">
        <v>47</v>
      </c>
      <c r="B55" s="83" t="s">
        <v>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7" t="s">
        <v>476</v>
      </c>
      <c r="Q55" s="72">
        <v>1190696</v>
      </c>
      <c r="R55" s="2"/>
      <c r="S55" s="2"/>
      <c r="T55" s="2"/>
      <c r="U55" s="2"/>
      <c r="V55" s="2"/>
      <c r="W55" s="2"/>
      <c r="X55" s="54">
        <v>1190696</v>
      </c>
      <c r="Y55" s="2"/>
      <c r="Z55" s="2"/>
      <c r="AA55" s="2"/>
      <c r="AB55" s="50">
        <v>1151600</v>
      </c>
      <c r="AC55" s="50">
        <v>39096</v>
      </c>
      <c r="AD55" s="71" t="s">
        <v>510</v>
      </c>
      <c r="AE55" s="2"/>
      <c r="AF55" s="2"/>
      <c r="AG55" s="95">
        <v>0</v>
      </c>
      <c r="AH55" s="2"/>
      <c r="AI55" s="2"/>
      <c r="AJ55" s="44">
        <f t="shared" si="0"/>
        <v>0</v>
      </c>
    </row>
    <row r="56" spans="1:36" x14ac:dyDescent="0.25">
      <c r="A56" s="119">
        <v>48</v>
      </c>
      <c r="B56" s="83" t="s">
        <v>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7" t="s">
        <v>477</v>
      </c>
      <c r="Q56" s="72">
        <v>56304</v>
      </c>
      <c r="R56" s="2"/>
      <c r="S56" s="2"/>
      <c r="T56" s="2"/>
      <c r="U56" s="2"/>
      <c r="V56" s="2"/>
      <c r="W56" s="2"/>
      <c r="X56" s="54">
        <v>56304</v>
      </c>
      <c r="Y56" s="2"/>
      <c r="Z56" s="2"/>
      <c r="AA56" s="2"/>
      <c r="AB56" s="50">
        <v>56304</v>
      </c>
      <c r="AC56" s="95">
        <v>0</v>
      </c>
      <c r="AD56" s="71" t="s">
        <v>510</v>
      </c>
      <c r="AE56" s="2"/>
      <c r="AF56" s="2"/>
      <c r="AG56" s="95">
        <v>0</v>
      </c>
      <c r="AH56" s="2"/>
      <c r="AI56" s="2"/>
      <c r="AJ56" s="44">
        <f t="shared" si="0"/>
        <v>0</v>
      </c>
    </row>
    <row r="57" spans="1:36" x14ac:dyDescent="0.25">
      <c r="A57" s="79">
        <v>49</v>
      </c>
      <c r="B57" s="83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7" t="s">
        <v>478</v>
      </c>
      <c r="Q57" s="72">
        <v>83384</v>
      </c>
      <c r="R57" s="2"/>
      <c r="S57" s="2"/>
      <c r="T57" s="2"/>
      <c r="U57" s="2"/>
      <c r="V57" s="2"/>
      <c r="W57" s="2"/>
      <c r="X57" s="54">
        <v>83384</v>
      </c>
      <c r="Y57" s="2"/>
      <c r="Z57" s="2"/>
      <c r="AA57" s="2"/>
      <c r="AB57" s="50">
        <v>73384</v>
      </c>
      <c r="AC57" s="50">
        <v>10000</v>
      </c>
      <c r="AD57" s="71" t="s">
        <v>510</v>
      </c>
      <c r="AE57" s="2"/>
      <c r="AF57" s="2"/>
      <c r="AG57" s="95">
        <v>0</v>
      </c>
      <c r="AH57" s="2"/>
      <c r="AI57" s="2"/>
      <c r="AJ57" s="44">
        <f t="shared" si="0"/>
        <v>0</v>
      </c>
    </row>
    <row r="58" spans="1:36" x14ac:dyDescent="0.25">
      <c r="A58" s="119">
        <v>50</v>
      </c>
      <c r="B58" s="83" t="s">
        <v>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7" t="s">
        <v>479</v>
      </c>
      <c r="Q58" s="72">
        <v>65072</v>
      </c>
      <c r="R58" s="2"/>
      <c r="S58" s="2"/>
      <c r="T58" s="2"/>
      <c r="U58" s="2"/>
      <c r="V58" s="2"/>
      <c r="W58" s="2"/>
      <c r="X58" s="54">
        <v>65072</v>
      </c>
      <c r="Y58" s="2"/>
      <c r="Z58" s="2"/>
      <c r="AA58" s="2"/>
      <c r="AB58" s="50">
        <v>57002</v>
      </c>
      <c r="AC58" s="50">
        <v>8070</v>
      </c>
      <c r="AD58" s="71" t="s">
        <v>510</v>
      </c>
      <c r="AE58" s="2"/>
      <c r="AF58" s="2"/>
      <c r="AG58" s="95">
        <v>0</v>
      </c>
      <c r="AH58" s="2"/>
      <c r="AI58" s="2"/>
      <c r="AJ58" s="44">
        <f t="shared" si="0"/>
        <v>0</v>
      </c>
    </row>
    <row r="59" spans="1:36" x14ac:dyDescent="0.25">
      <c r="A59" s="79">
        <v>51</v>
      </c>
      <c r="B59" s="83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7" t="s">
        <v>480</v>
      </c>
      <c r="Q59" s="72">
        <v>67568</v>
      </c>
      <c r="R59" s="2"/>
      <c r="S59" s="2"/>
      <c r="T59" s="2"/>
      <c r="U59" s="2"/>
      <c r="V59" s="2"/>
      <c r="W59" s="2"/>
      <c r="X59" s="54">
        <v>67568</v>
      </c>
      <c r="Y59" s="2"/>
      <c r="Z59" s="2"/>
      <c r="AA59" s="2"/>
      <c r="AB59" s="50">
        <v>67568</v>
      </c>
      <c r="AC59" s="95">
        <v>0</v>
      </c>
      <c r="AD59" s="71" t="s">
        <v>510</v>
      </c>
      <c r="AE59" s="2"/>
      <c r="AF59" s="2"/>
      <c r="AG59" s="95">
        <v>0</v>
      </c>
      <c r="AH59" s="2"/>
      <c r="AI59" s="2"/>
      <c r="AJ59" s="44">
        <f t="shared" si="0"/>
        <v>0</v>
      </c>
    </row>
    <row r="60" spans="1:36" x14ac:dyDescent="0.25">
      <c r="A60" s="119">
        <v>52</v>
      </c>
      <c r="B60" s="83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7" t="s">
        <v>481</v>
      </c>
      <c r="Q60" s="72">
        <v>69684</v>
      </c>
      <c r="R60" s="2"/>
      <c r="S60" s="2"/>
      <c r="T60" s="2"/>
      <c r="U60" s="2"/>
      <c r="V60" s="2"/>
      <c r="W60" s="2"/>
      <c r="X60" s="54">
        <v>69684</v>
      </c>
      <c r="Y60" s="2"/>
      <c r="Z60" s="2"/>
      <c r="AA60" s="2"/>
      <c r="AB60" s="50">
        <v>69684</v>
      </c>
      <c r="AC60" s="95">
        <v>0</v>
      </c>
      <c r="AD60" s="71" t="s">
        <v>510</v>
      </c>
      <c r="AE60" s="2"/>
      <c r="AF60" s="2"/>
      <c r="AG60" s="95">
        <v>0</v>
      </c>
      <c r="AH60" s="2"/>
      <c r="AI60" s="2"/>
      <c r="AJ60" s="44">
        <f t="shared" si="0"/>
        <v>0</v>
      </c>
    </row>
    <row r="61" spans="1:36" x14ac:dyDescent="0.25">
      <c r="A61" s="79">
        <v>53</v>
      </c>
      <c r="B61" s="83" t="s">
        <v>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7" t="s">
        <v>482</v>
      </c>
      <c r="Q61" s="72">
        <v>73484</v>
      </c>
      <c r="R61" s="2"/>
      <c r="S61" s="2"/>
      <c r="T61" s="2"/>
      <c r="U61" s="2"/>
      <c r="V61" s="2"/>
      <c r="W61" s="2"/>
      <c r="X61" s="54">
        <v>73484</v>
      </c>
      <c r="Y61" s="2"/>
      <c r="Z61" s="2"/>
      <c r="AA61" s="2"/>
      <c r="AB61" s="50">
        <v>73484</v>
      </c>
      <c r="AC61" s="95">
        <v>0</v>
      </c>
      <c r="AD61" s="71" t="s">
        <v>510</v>
      </c>
      <c r="AE61" s="2"/>
      <c r="AF61" s="2"/>
      <c r="AG61" s="95">
        <v>0</v>
      </c>
      <c r="AH61" s="2"/>
      <c r="AI61" s="2"/>
      <c r="AJ61" s="44">
        <f t="shared" si="0"/>
        <v>0</v>
      </c>
    </row>
    <row r="62" spans="1:36" x14ac:dyDescent="0.25">
      <c r="A62" s="119">
        <v>54</v>
      </c>
      <c r="B62" s="83" t="s">
        <v>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7" t="s">
        <v>483</v>
      </c>
      <c r="Q62" s="72">
        <v>71368</v>
      </c>
      <c r="R62" s="2"/>
      <c r="S62" s="2"/>
      <c r="T62" s="2"/>
      <c r="U62" s="2"/>
      <c r="V62" s="2"/>
      <c r="W62" s="2"/>
      <c r="X62" s="54">
        <v>71368</v>
      </c>
      <c r="Y62" s="2"/>
      <c r="Z62" s="2"/>
      <c r="AA62" s="2"/>
      <c r="AB62" s="50">
        <v>71368</v>
      </c>
      <c r="AC62" s="95">
        <v>0</v>
      </c>
      <c r="AD62" s="71" t="s">
        <v>510</v>
      </c>
      <c r="AE62" s="2"/>
      <c r="AF62" s="2"/>
      <c r="AG62" s="95">
        <v>0</v>
      </c>
      <c r="AH62" s="2"/>
      <c r="AI62" s="2"/>
      <c r="AJ62" s="44">
        <f t="shared" si="0"/>
        <v>0</v>
      </c>
    </row>
    <row r="63" spans="1:36" x14ac:dyDescent="0.25">
      <c r="A63" s="79">
        <v>55</v>
      </c>
      <c r="B63" s="83" t="s">
        <v>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7" t="s">
        <v>484</v>
      </c>
      <c r="Q63" s="72">
        <v>67368</v>
      </c>
      <c r="R63" s="2"/>
      <c r="S63" s="2"/>
      <c r="T63" s="2"/>
      <c r="U63" s="2"/>
      <c r="V63" s="2"/>
      <c r="W63" s="2"/>
      <c r="X63" s="54">
        <v>67368</v>
      </c>
      <c r="Y63" s="2"/>
      <c r="Z63" s="2"/>
      <c r="AA63" s="2"/>
      <c r="AB63" s="50">
        <v>67368</v>
      </c>
      <c r="AC63" s="95">
        <v>0</v>
      </c>
      <c r="AD63" s="71" t="s">
        <v>510</v>
      </c>
      <c r="AE63" s="2"/>
      <c r="AF63" s="2"/>
      <c r="AG63" s="95">
        <v>0</v>
      </c>
      <c r="AH63" s="2"/>
      <c r="AI63" s="2"/>
      <c r="AJ63" s="44">
        <f t="shared" si="0"/>
        <v>0</v>
      </c>
    </row>
    <row r="64" spans="1:36" x14ac:dyDescent="0.25">
      <c r="A64" s="119">
        <v>56</v>
      </c>
      <c r="B64" s="83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7" t="s">
        <v>485</v>
      </c>
      <c r="Q64" s="72">
        <v>69484</v>
      </c>
      <c r="R64" s="2"/>
      <c r="S64" s="2"/>
      <c r="T64" s="2"/>
      <c r="U64" s="2"/>
      <c r="V64" s="2"/>
      <c r="W64" s="2"/>
      <c r="X64" s="54">
        <v>69484</v>
      </c>
      <c r="Y64" s="2"/>
      <c r="Z64" s="2"/>
      <c r="AA64" s="2"/>
      <c r="AB64" s="50">
        <v>69484</v>
      </c>
      <c r="AC64" s="95">
        <v>0</v>
      </c>
      <c r="AD64" s="71" t="s">
        <v>510</v>
      </c>
      <c r="AE64" s="2"/>
      <c r="AF64" s="2"/>
      <c r="AG64" s="95">
        <v>0</v>
      </c>
      <c r="AH64" s="2"/>
      <c r="AI64" s="2"/>
      <c r="AJ64" s="44">
        <f t="shared" si="0"/>
        <v>0</v>
      </c>
    </row>
    <row r="65" spans="1:36" x14ac:dyDescent="0.25">
      <c r="A65" s="79">
        <v>57</v>
      </c>
      <c r="B65" s="83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7" t="s">
        <v>486</v>
      </c>
      <c r="Q65" s="72">
        <v>63268</v>
      </c>
      <c r="R65" s="2"/>
      <c r="S65" s="2"/>
      <c r="T65" s="2"/>
      <c r="U65" s="2"/>
      <c r="V65" s="2"/>
      <c r="W65" s="2"/>
      <c r="X65" s="54">
        <v>63268</v>
      </c>
      <c r="Y65" s="2"/>
      <c r="Z65" s="2"/>
      <c r="AA65" s="2"/>
      <c r="AB65" s="50">
        <v>63268</v>
      </c>
      <c r="AC65" s="95">
        <v>0</v>
      </c>
      <c r="AD65" s="71" t="s">
        <v>510</v>
      </c>
      <c r="AE65" s="2"/>
      <c r="AF65" s="2"/>
      <c r="AG65" s="95">
        <v>0</v>
      </c>
      <c r="AH65" s="2"/>
      <c r="AI65" s="2"/>
      <c r="AJ65" s="44">
        <f t="shared" si="0"/>
        <v>0</v>
      </c>
    </row>
    <row r="66" spans="1:36" x14ac:dyDescent="0.25">
      <c r="A66" s="119">
        <v>58</v>
      </c>
      <c r="B66" s="83" t="s">
        <v>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7" t="s">
        <v>487</v>
      </c>
      <c r="Q66" s="72">
        <v>4024744</v>
      </c>
      <c r="R66" s="2"/>
      <c r="S66" s="2"/>
      <c r="T66" s="2"/>
      <c r="U66" s="2"/>
      <c r="V66" s="2"/>
      <c r="W66" s="2"/>
      <c r="X66" s="54">
        <v>4024744</v>
      </c>
      <c r="Y66" s="2"/>
      <c r="Z66" s="2"/>
      <c r="AA66" s="2"/>
      <c r="AB66" s="50">
        <v>3944522</v>
      </c>
      <c r="AC66" s="50">
        <v>80222</v>
      </c>
      <c r="AD66" s="71" t="s">
        <v>511</v>
      </c>
      <c r="AE66" s="2"/>
      <c r="AF66" s="2"/>
      <c r="AG66" s="50">
        <v>3944522</v>
      </c>
      <c r="AH66" s="2"/>
      <c r="AI66" s="2"/>
      <c r="AJ66" s="44">
        <f t="shared" si="0"/>
        <v>0</v>
      </c>
    </row>
    <row r="67" spans="1:36" x14ac:dyDescent="0.25">
      <c r="A67" s="79">
        <v>59</v>
      </c>
      <c r="B67" s="83" t="s">
        <v>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7" t="s">
        <v>488</v>
      </c>
      <c r="Q67" s="72">
        <v>175768</v>
      </c>
      <c r="R67" s="2"/>
      <c r="S67" s="2"/>
      <c r="T67" s="2"/>
      <c r="U67" s="2"/>
      <c r="V67" s="2"/>
      <c r="W67" s="2"/>
      <c r="X67" s="54">
        <v>175768</v>
      </c>
      <c r="Y67" s="2"/>
      <c r="Z67" s="2"/>
      <c r="AA67" s="2"/>
      <c r="AB67" s="50">
        <v>154768</v>
      </c>
      <c r="AC67" s="50">
        <v>21000</v>
      </c>
      <c r="AD67" s="71" t="s">
        <v>511</v>
      </c>
      <c r="AE67" s="2"/>
      <c r="AF67" s="2"/>
      <c r="AG67" s="50">
        <v>154768</v>
      </c>
      <c r="AH67" s="2"/>
      <c r="AI67" s="2"/>
      <c r="AJ67" s="44">
        <f t="shared" si="0"/>
        <v>0</v>
      </c>
    </row>
    <row r="68" spans="1:36" x14ac:dyDescent="0.25">
      <c r="A68" s="119">
        <v>60</v>
      </c>
      <c r="B68" s="83" t="s">
        <v>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7" t="s">
        <v>489</v>
      </c>
      <c r="Q68" s="72">
        <v>60000</v>
      </c>
      <c r="R68" s="2"/>
      <c r="S68" s="2"/>
      <c r="T68" s="2"/>
      <c r="U68" s="2"/>
      <c r="V68" s="2"/>
      <c r="W68" s="2"/>
      <c r="X68" s="54">
        <v>60000</v>
      </c>
      <c r="Y68" s="2"/>
      <c r="Z68" s="2"/>
      <c r="AA68" s="2"/>
      <c r="AB68" s="50">
        <v>52800</v>
      </c>
      <c r="AC68" s="50">
        <v>7200</v>
      </c>
      <c r="AD68" s="71" t="s">
        <v>511</v>
      </c>
      <c r="AE68" s="2"/>
      <c r="AF68" s="2"/>
      <c r="AG68" s="50">
        <v>52800</v>
      </c>
      <c r="AH68" s="2"/>
      <c r="AI68" s="2"/>
      <c r="AJ68" s="44">
        <f t="shared" si="0"/>
        <v>0</v>
      </c>
    </row>
    <row r="69" spans="1:36" x14ac:dyDescent="0.25">
      <c r="A69" s="79">
        <v>61</v>
      </c>
      <c r="B69" s="83" t="s">
        <v>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7" t="s">
        <v>490</v>
      </c>
      <c r="Q69" s="72">
        <v>55562</v>
      </c>
      <c r="R69" s="2"/>
      <c r="S69" s="2"/>
      <c r="T69" s="2"/>
      <c r="U69" s="2"/>
      <c r="V69" s="2"/>
      <c r="W69" s="2"/>
      <c r="X69" s="54">
        <v>55562</v>
      </c>
      <c r="Y69" s="2"/>
      <c r="Z69" s="2"/>
      <c r="AA69" s="2"/>
      <c r="AB69" s="95">
        <v>0</v>
      </c>
      <c r="AC69" s="50">
        <v>55562</v>
      </c>
      <c r="AD69" s="71" t="s">
        <v>511</v>
      </c>
      <c r="AE69" s="2"/>
      <c r="AF69" s="2"/>
      <c r="AG69" s="95">
        <v>0</v>
      </c>
      <c r="AH69" s="2"/>
      <c r="AI69" s="2"/>
      <c r="AJ69" s="44">
        <f t="shared" si="0"/>
        <v>0</v>
      </c>
    </row>
    <row r="70" spans="1:36" x14ac:dyDescent="0.25">
      <c r="A70" s="119">
        <v>62</v>
      </c>
      <c r="B70" s="83" t="s">
        <v>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7" t="s">
        <v>491</v>
      </c>
      <c r="Q70" s="72">
        <v>1344392</v>
      </c>
      <c r="R70" s="2"/>
      <c r="S70" s="2"/>
      <c r="T70" s="2"/>
      <c r="U70" s="2"/>
      <c r="V70" s="2"/>
      <c r="W70" s="2"/>
      <c r="X70" s="54">
        <v>1344392</v>
      </c>
      <c r="Y70" s="2"/>
      <c r="Z70" s="2"/>
      <c r="AA70" s="2"/>
      <c r="AB70" s="50">
        <v>1209302</v>
      </c>
      <c r="AC70" s="50">
        <v>135090</v>
      </c>
      <c r="AD70" s="71" t="s">
        <v>511</v>
      </c>
      <c r="AE70" s="2"/>
      <c r="AF70" s="2"/>
      <c r="AG70" s="50">
        <v>1209302</v>
      </c>
      <c r="AH70" s="2"/>
      <c r="AI70" s="2"/>
      <c r="AJ70" s="44">
        <f t="shared" si="0"/>
        <v>0</v>
      </c>
    </row>
    <row r="71" spans="1:36" x14ac:dyDescent="0.25">
      <c r="A71" s="79">
        <v>63</v>
      </c>
      <c r="B71" s="83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7" t="s">
        <v>492</v>
      </c>
      <c r="Q71" s="72">
        <v>801918</v>
      </c>
      <c r="R71" s="2"/>
      <c r="S71" s="2"/>
      <c r="T71" s="2"/>
      <c r="U71" s="2"/>
      <c r="V71" s="2"/>
      <c r="W71" s="2"/>
      <c r="X71" s="54">
        <v>801918</v>
      </c>
      <c r="Y71" s="2"/>
      <c r="Z71" s="2"/>
      <c r="AA71" s="2"/>
      <c r="AB71" s="50">
        <v>801918</v>
      </c>
      <c r="AC71" s="95">
        <v>0</v>
      </c>
      <c r="AD71" s="71" t="s">
        <v>511</v>
      </c>
      <c r="AE71" s="2"/>
      <c r="AF71" s="2"/>
      <c r="AG71" s="50">
        <v>801918</v>
      </c>
      <c r="AH71" s="2"/>
      <c r="AI71" s="2"/>
      <c r="AJ71" s="44">
        <f t="shared" si="0"/>
        <v>0</v>
      </c>
    </row>
    <row r="72" spans="1:36" x14ac:dyDescent="0.25">
      <c r="A72" s="119">
        <v>64</v>
      </c>
      <c r="B72" s="83" t="s">
        <v>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7" t="s">
        <v>493</v>
      </c>
      <c r="Q72" s="72">
        <v>1162425</v>
      </c>
      <c r="R72" s="2"/>
      <c r="S72" s="2"/>
      <c r="T72" s="2"/>
      <c r="U72" s="2"/>
      <c r="V72" s="2"/>
      <c r="W72" s="2"/>
      <c r="X72" s="54">
        <v>1162425</v>
      </c>
      <c r="Y72" s="2"/>
      <c r="Z72" s="2"/>
      <c r="AA72" s="2"/>
      <c r="AB72" s="50">
        <v>626524</v>
      </c>
      <c r="AC72" s="50">
        <v>535901</v>
      </c>
      <c r="AD72" s="71" t="s">
        <v>511</v>
      </c>
      <c r="AE72" s="2"/>
      <c r="AF72" s="2"/>
      <c r="AG72" s="50">
        <v>626524</v>
      </c>
      <c r="AH72" s="2"/>
      <c r="AI72" s="2"/>
      <c r="AJ72" s="44">
        <f t="shared" si="0"/>
        <v>0</v>
      </c>
    </row>
    <row r="73" spans="1:36" x14ac:dyDescent="0.25">
      <c r="A73" s="79">
        <v>65</v>
      </c>
      <c r="B73" s="83" t="s">
        <v>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7" t="s">
        <v>494</v>
      </c>
      <c r="Q73" s="72">
        <v>166768</v>
      </c>
      <c r="R73" s="2"/>
      <c r="S73" s="2"/>
      <c r="T73" s="2"/>
      <c r="U73" s="2"/>
      <c r="V73" s="2"/>
      <c r="W73" s="2"/>
      <c r="X73" s="54">
        <v>166768</v>
      </c>
      <c r="Y73" s="2"/>
      <c r="Z73" s="2"/>
      <c r="AA73" s="2"/>
      <c r="AB73" s="50">
        <v>150092</v>
      </c>
      <c r="AC73" s="50">
        <v>16676</v>
      </c>
      <c r="AD73" s="71" t="s">
        <v>511</v>
      </c>
      <c r="AE73" s="2"/>
      <c r="AF73" s="2"/>
      <c r="AG73" s="50">
        <v>150092</v>
      </c>
      <c r="AH73" s="2"/>
      <c r="AI73" s="2"/>
      <c r="AJ73" s="44">
        <f t="shared" si="0"/>
        <v>0</v>
      </c>
    </row>
    <row r="74" spans="1:36" x14ac:dyDescent="0.25">
      <c r="A74" s="119">
        <v>66</v>
      </c>
      <c r="B74" s="83" t="s">
        <v>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7" t="s">
        <v>495</v>
      </c>
      <c r="Q74" s="72">
        <v>3496600</v>
      </c>
      <c r="R74" s="2"/>
      <c r="S74" s="2"/>
      <c r="T74" s="2"/>
      <c r="U74" s="2"/>
      <c r="V74" s="2"/>
      <c r="W74" s="2"/>
      <c r="X74" s="54">
        <v>3496600</v>
      </c>
      <c r="Y74" s="2"/>
      <c r="Z74" s="2"/>
      <c r="AA74" s="2"/>
      <c r="AB74" s="50">
        <v>3496600</v>
      </c>
      <c r="AC74" s="95">
        <v>0</v>
      </c>
      <c r="AD74" s="71" t="s">
        <v>511</v>
      </c>
      <c r="AE74" s="2"/>
      <c r="AF74" s="2"/>
      <c r="AG74" s="50">
        <v>3496600</v>
      </c>
      <c r="AH74" s="2"/>
      <c r="AI74" s="2"/>
      <c r="AJ74" s="44">
        <f t="shared" si="0"/>
        <v>0</v>
      </c>
    </row>
    <row r="75" spans="1:36" x14ac:dyDescent="0.25">
      <c r="A75" s="79">
        <v>67</v>
      </c>
      <c r="B75" s="83" t="s">
        <v>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7" t="s">
        <v>496</v>
      </c>
      <c r="Q75" s="72">
        <v>583688</v>
      </c>
      <c r="R75" s="2"/>
      <c r="S75" s="2"/>
      <c r="T75" s="2"/>
      <c r="U75" s="2"/>
      <c r="V75" s="2"/>
      <c r="W75" s="2"/>
      <c r="X75" s="54">
        <v>583688</v>
      </c>
      <c r="Y75" s="2"/>
      <c r="Z75" s="2"/>
      <c r="AA75" s="2"/>
      <c r="AB75" s="50">
        <v>513645</v>
      </c>
      <c r="AC75" s="50">
        <v>70043</v>
      </c>
      <c r="AD75" s="71" t="s">
        <v>511</v>
      </c>
      <c r="AE75" s="2"/>
      <c r="AF75" s="2"/>
      <c r="AG75" s="50">
        <v>513645</v>
      </c>
      <c r="AH75" s="2"/>
      <c r="AI75" s="2"/>
      <c r="AJ75" s="44">
        <f t="shared" si="0"/>
        <v>0</v>
      </c>
    </row>
    <row r="76" spans="1:36" x14ac:dyDescent="0.25">
      <c r="A76" s="119">
        <v>68</v>
      </c>
      <c r="B76" s="83" t="s">
        <v>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7" t="s">
        <v>497</v>
      </c>
      <c r="Q76" s="72">
        <v>83384</v>
      </c>
      <c r="R76" s="2"/>
      <c r="S76" s="2"/>
      <c r="T76" s="2"/>
      <c r="U76" s="2"/>
      <c r="V76" s="2"/>
      <c r="W76" s="2"/>
      <c r="X76" s="54">
        <v>83384</v>
      </c>
      <c r="Y76" s="2"/>
      <c r="Z76" s="2"/>
      <c r="AA76" s="2"/>
      <c r="AB76" s="50">
        <v>73378</v>
      </c>
      <c r="AC76" s="50">
        <v>10006</v>
      </c>
      <c r="AD76" s="71" t="s">
        <v>511</v>
      </c>
      <c r="AE76" s="2"/>
      <c r="AF76" s="2"/>
      <c r="AG76" s="50">
        <v>73378</v>
      </c>
      <c r="AH76" s="2"/>
      <c r="AI76" s="2"/>
      <c r="AJ76" s="44">
        <f t="shared" si="0"/>
        <v>0</v>
      </c>
    </row>
    <row r="77" spans="1:36" x14ac:dyDescent="0.25">
      <c r="A77" s="79">
        <v>69</v>
      </c>
      <c r="B77" s="83" t="s">
        <v>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7" t="s">
        <v>498</v>
      </c>
      <c r="Q77" s="72">
        <v>250152</v>
      </c>
      <c r="R77" s="2"/>
      <c r="S77" s="2"/>
      <c r="T77" s="2"/>
      <c r="U77" s="2"/>
      <c r="V77" s="2"/>
      <c r="W77" s="2"/>
      <c r="X77" s="54">
        <v>250152</v>
      </c>
      <c r="Y77" s="2"/>
      <c r="Z77" s="2"/>
      <c r="AA77" s="2"/>
      <c r="AB77" s="50">
        <v>220134</v>
      </c>
      <c r="AC77" s="50">
        <v>30018</v>
      </c>
      <c r="AD77" s="71" t="s">
        <v>511</v>
      </c>
      <c r="AE77" s="2"/>
      <c r="AF77" s="2"/>
      <c r="AG77" s="50">
        <v>220134</v>
      </c>
      <c r="AH77" s="2"/>
      <c r="AI77" s="2"/>
      <c r="AJ77" s="44">
        <f t="shared" si="0"/>
        <v>0</v>
      </c>
    </row>
    <row r="78" spans="1:36" x14ac:dyDescent="0.25">
      <c r="A78" s="119">
        <v>70</v>
      </c>
      <c r="B78" s="83" t="s">
        <v>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7" t="s">
        <v>499</v>
      </c>
      <c r="Q78" s="72">
        <v>1835570</v>
      </c>
      <c r="R78" s="2"/>
      <c r="S78" s="2"/>
      <c r="T78" s="2"/>
      <c r="U78" s="2"/>
      <c r="V78" s="2"/>
      <c r="W78" s="2"/>
      <c r="X78" s="107">
        <v>1775570</v>
      </c>
      <c r="Y78" s="2"/>
      <c r="Z78" s="2"/>
      <c r="AA78" s="2"/>
      <c r="AB78" s="50">
        <v>1775570</v>
      </c>
      <c r="AC78" s="95">
        <v>0</v>
      </c>
      <c r="AD78" s="71" t="s">
        <v>511</v>
      </c>
      <c r="AE78" s="2"/>
      <c r="AF78" s="2"/>
      <c r="AG78" s="50">
        <v>1835570</v>
      </c>
      <c r="AH78" s="2"/>
      <c r="AI78" s="2"/>
      <c r="AJ78" s="44">
        <f t="shared" si="0"/>
        <v>0</v>
      </c>
    </row>
    <row r="79" spans="1:36" x14ac:dyDescent="0.25">
      <c r="A79" s="79">
        <v>71</v>
      </c>
      <c r="B79" s="83" t="s">
        <v>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7" t="s">
        <v>500</v>
      </c>
      <c r="Q79" s="72">
        <v>293436</v>
      </c>
      <c r="R79" s="2"/>
      <c r="S79" s="2"/>
      <c r="T79" s="2"/>
      <c r="U79" s="2"/>
      <c r="V79" s="2"/>
      <c r="W79" s="2"/>
      <c r="X79" s="54">
        <v>293436</v>
      </c>
      <c r="Y79" s="2"/>
      <c r="Z79" s="2"/>
      <c r="AA79" s="2"/>
      <c r="AB79" s="95">
        <v>0</v>
      </c>
      <c r="AC79" s="50">
        <v>293436</v>
      </c>
      <c r="AD79" s="71" t="s">
        <v>511</v>
      </c>
      <c r="AE79" s="2"/>
      <c r="AF79" s="2"/>
      <c r="AG79" s="95">
        <v>0</v>
      </c>
      <c r="AH79" s="2"/>
      <c r="AI79" s="2"/>
      <c r="AJ79" s="44">
        <f t="shared" si="0"/>
        <v>0</v>
      </c>
    </row>
    <row r="80" spans="1:36" x14ac:dyDescent="0.25">
      <c r="A80" s="119">
        <v>72</v>
      </c>
      <c r="B80" s="83" t="s">
        <v>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7" t="s">
        <v>501</v>
      </c>
      <c r="Q80" s="72">
        <v>1232376</v>
      </c>
      <c r="R80" s="2"/>
      <c r="S80" s="2"/>
      <c r="T80" s="2"/>
      <c r="U80" s="2"/>
      <c r="V80" s="2"/>
      <c r="W80" s="2"/>
      <c r="X80" s="54">
        <v>1232376</v>
      </c>
      <c r="Y80" s="2"/>
      <c r="Z80" s="2"/>
      <c r="AA80" s="2"/>
      <c r="AB80" s="50">
        <v>597274</v>
      </c>
      <c r="AC80" s="50">
        <v>635102</v>
      </c>
      <c r="AD80" s="71" t="s">
        <v>511</v>
      </c>
      <c r="AE80" s="2"/>
      <c r="AF80" s="2"/>
      <c r="AG80" s="50">
        <v>597274</v>
      </c>
      <c r="AH80" s="2"/>
      <c r="AI80" s="2"/>
      <c r="AJ80" s="44">
        <f t="shared" ref="AJ80:AJ88" si="1">AB80+AC80-X80</f>
        <v>0</v>
      </c>
    </row>
    <row r="81" spans="1:36" x14ac:dyDescent="0.25">
      <c r="A81" s="79">
        <v>73</v>
      </c>
      <c r="B81" s="83" t="s">
        <v>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7" t="s">
        <v>502</v>
      </c>
      <c r="Q81" s="72">
        <v>48000</v>
      </c>
      <c r="R81" s="2"/>
      <c r="S81" s="2"/>
      <c r="T81" s="2"/>
      <c r="U81" s="2"/>
      <c r="V81" s="2"/>
      <c r="W81" s="2"/>
      <c r="X81" s="54">
        <v>48000</v>
      </c>
      <c r="Y81" s="2"/>
      <c r="Z81" s="2"/>
      <c r="AA81" s="2"/>
      <c r="AB81" s="50">
        <v>32000</v>
      </c>
      <c r="AC81" s="50">
        <v>16000</v>
      </c>
      <c r="AD81" s="71" t="s">
        <v>511</v>
      </c>
      <c r="AE81" s="2"/>
      <c r="AF81" s="2"/>
      <c r="AG81" s="50">
        <v>32000</v>
      </c>
      <c r="AH81" s="2"/>
      <c r="AI81" s="2"/>
      <c r="AJ81" s="44">
        <f t="shared" si="1"/>
        <v>0</v>
      </c>
    </row>
    <row r="82" spans="1:36" x14ac:dyDescent="0.25">
      <c r="A82" s="119">
        <v>74</v>
      </c>
      <c r="B82" s="83" t="s">
        <v>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7" t="s">
        <v>503</v>
      </c>
      <c r="Q82" s="72">
        <v>48000</v>
      </c>
      <c r="R82" s="2"/>
      <c r="S82" s="2"/>
      <c r="T82" s="2"/>
      <c r="U82" s="2"/>
      <c r="V82" s="2"/>
      <c r="W82" s="2"/>
      <c r="X82" s="54">
        <v>48000</v>
      </c>
      <c r="Y82" s="2"/>
      <c r="Z82" s="2"/>
      <c r="AA82" s="2"/>
      <c r="AB82" s="50">
        <v>32000</v>
      </c>
      <c r="AC82" s="50">
        <v>16000</v>
      </c>
      <c r="AD82" s="71" t="s">
        <v>511</v>
      </c>
      <c r="AE82" s="2"/>
      <c r="AF82" s="2"/>
      <c r="AG82" s="50">
        <v>32000</v>
      </c>
      <c r="AH82" s="2"/>
      <c r="AI82" s="2"/>
      <c r="AJ82" s="44">
        <f t="shared" si="1"/>
        <v>0</v>
      </c>
    </row>
    <row r="83" spans="1:36" x14ac:dyDescent="0.25">
      <c r="A83" s="79">
        <v>75</v>
      </c>
      <c r="B83" s="83" t="s">
        <v>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7" t="s">
        <v>504</v>
      </c>
      <c r="Q83" s="72">
        <v>48000</v>
      </c>
      <c r="R83" s="2"/>
      <c r="S83" s="2"/>
      <c r="T83" s="2"/>
      <c r="U83" s="2"/>
      <c r="V83" s="2"/>
      <c r="W83" s="2"/>
      <c r="X83" s="54">
        <v>48000</v>
      </c>
      <c r="Y83" s="2"/>
      <c r="Z83" s="2"/>
      <c r="AA83" s="2"/>
      <c r="AB83" s="50">
        <v>32000</v>
      </c>
      <c r="AC83" s="50">
        <v>16000</v>
      </c>
      <c r="AD83" s="71" t="s">
        <v>511</v>
      </c>
      <c r="AE83" s="2"/>
      <c r="AF83" s="2"/>
      <c r="AG83" s="50">
        <v>32000</v>
      </c>
      <c r="AH83" s="2"/>
      <c r="AI83" s="2"/>
      <c r="AJ83" s="44">
        <f t="shared" si="1"/>
        <v>0</v>
      </c>
    </row>
    <row r="84" spans="1:36" x14ac:dyDescent="0.25">
      <c r="A84" s="119">
        <v>76</v>
      </c>
      <c r="B84" s="83" t="s">
        <v>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7" t="s">
        <v>505</v>
      </c>
      <c r="Q84" s="72">
        <v>48000</v>
      </c>
      <c r="R84" s="2"/>
      <c r="S84" s="2"/>
      <c r="T84" s="2"/>
      <c r="U84" s="2"/>
      <c r="V84" s="2"/>
      <c r="W84" s="2"/>
      <c r="X84" s="54">
        <v>48000</v>
      </c>
      <c r="Y84" s="2"/>
      <c r="Z84" s="2"/>
      <c r="AA84" s="2"/>
      <c r="AB84" s="50">
        <v>32000</v>
      </c>
      <c r="AC84" s="50">
        <v>16000</v>
      </c>
      <c r="AD84" s="71" t="s">
        <v>511</v>
      </c>
      <c r="AE84" s="2"/>
      <c r="AF84" s="2"/>
      <c r="AG84" s="50">
        <v>32000</v>
      </c>
      <c r="AH84" s="2"/>
      <c r="AI84" s="2"/>
      <c r="AJ84" s="44">
        <f t="shared" si="1"/>
        <v>0</v>
      </c>
    </row>
    <row r="85" spans="1:36" x14ac:dyDescent="0.25">
      <c r="A85" s="79">
        <v>77</v>
      </c>
      <c r="B85" s="83" t="s">
        <v>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7" t="s">
        <v>506</v>
      </c>
      <c r="Q85" s="72">
        <v>48000</v>
      </c>
      <c r="R85" s="2"/>
      <c r="S85" s="2"/>
      <c r="T85" s="2"/>
      <c r="U85" s="2"/>
      <c r="V85" s="2"/>
      <c r="W85" s="2"/>
      <c r="X85" s="54">
        <v>48000</v>
      </c>
      <c r="Y85" s="2"/>
      <c r="Z85" s="2"/>
      <c r="AA85" s="2"/>
      <c r="AB85" s="50">
        <v>32000</v>
      </c>
      <c r="AC85" s="50">
        <v>16000</v>
      </c>
      <c r="AD85" s="71" t="s">
        <v>511</v>
      </c>
      <c r="AE85" s="2"/>
      <c r="AF85" s="2"/>
      <c r="AG85" s="50">
        <v>32000</v>
      </c>
      <c r="AH85" s="2"/>
      <c r="AI85" s="2"/>
      <c r="AJ85" s="44">
        <f t="shared" si="1"/>
        <v>0</v>
      </c>
    </row>
    <row r="86" spans="1:36" x14ac:dyDescent="0.25">
      <c r="A86" s="119">
        <v>78</v>
      </c>
      <c r="B86" s="83" t="s">
        <v>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77" t="s">
        <v>507</v>
      </c>
      <c r="Q86" s="72">
        <v>48000</v>
      </c>
      <c r="R86" s="2"/>
      <c r="S86" s="2"/>
      <c r="T86" s="2"/>
      <c r="U86" s="2"/>
      <c r="V86" s="2"/>
      <c r="W86" s="2"/>
      <c r="X86" s="54">
        <v>48000</v>
      </c>
      <c r="Y86" s="2"/>
      <c r="Z86" s="2"/>
      <c r="AA86" s="2"/>
      <c r="AB86" s="50">
        <v>32000</v>
      </c>
      <c r="AC86" s="50">
        <v>16000</v>
      </c>
      <c r="AD86" s="71" t="s">
        <v>511</v>
      </c>
      <c r="AE86" s="2"/>
      <c r="AF86" s="2"/>
      <c r="AG86" s="50">
        <v>32000</v>
      </c>
      <c r="AH86" s="2"/>
      <c r="AI86" s="2"/>
      <c r="AJ86" s="44">
        <f t="shared" si="1"/>
        <v>0</v>
      </c>
    </row>
    <row r="87" spans="1:36" x14ac:dyDescent="0.25">
      <c r="A87" s="79">
        <v>79</v>
      </c>
      <c r="B87" s="22" t="s">
        <v>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7" t="s">
        <v>508</v>
      </c>
      <c r="Q87" s="72">
        <v>48000</v>
      </c>
      <c r="R87" s="2"/>
      <c r="S87" s="2"/>
      <c r="T87" s="2"/>
      <c r="U87" s="2"/>
      <c r="V87" s="2"/>
      <c r="W87" s="2"/>
      <c r="X87" s="54">
        <v>48000</v>
      </c>
      <c r="Y87" s="2"/>
      <c r="Z87" s="2"/>
      <c r="AA87" s="2"/>
      <c r="AB87" s="50">
        <v>32000</v>
      </c>
      <c r="AC87" s="50">
        <v>16000</v>
      </c>
      <c r="AD87" s="71" t="s">
        <v>511</v>
      </c>
      <c r="AE87" s="2"/>
      <c r="AF87" s="2"/>
      <c r="AG87" s="50">
        <v>32000</v>
      </c>
      <c r="AH87" s="2"/>
      <c r="AI87" s="2"/>
      <c r="AJ87" s="44">
        <f t="shared" si="1"/>
        <v>0</v>
      </c>
    </row>
    <row r="88" spans="1:36" x14ac:dyDescent="0.25">
      <c r="A88" s="119">
        <v>80</v>
      </c>
      <c r="B88" s="22" t="s">
        <v>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7" t="s">
        <v>509</v>
      </c>
      <c r="Q88" s="72">
        <v>48000</v>
      </c>
      <c r="R88" s="2"/>
      <c r="S88" s="2"/>
      <c r="T88" s="2"/>
      <c r="U88" s="2"/>
      <c r="V88" s="2"/>
      <c r="W88" s="2"/>
      <c r="X88" s="54">
        <v>48000</v>
      </c>
      <c r="Y88" s="2"/>
      <c r="Z88" s="2"/>
      <c r="AA88" s="2"/>
      <c r="AB88" s="50">
        <v>32000</v>
      </c>
      <c r="AC88" s="50">
        <v>16000</v>
      </c>
      <c r="AD88" s="71" t="s">
        <v>511</v>
      </c>
      <c r="AE88" s="2"/>
      <c r="AF88" s="2"/>
      <c r="AG88" s="50">
        <v>32000</v>
      </c>
      <c r="AH88" s="2"/>
      <c r="AI88" s="2"/>
      <c r="AJ88" s="44">
        <f t="shared" si="1"/>
        <v>0</v>
      </c>
    </row>
    <row r="89" spans="1:36" x14ac:dyDescent="0.25">
      <c r="Q89" s="40">
        <f>SUM(Q9:Q88)</f>
        <v>72200349</v>
      </c>
      <c r="X89" s="40">
        <f>SUM(X9:X88)</f>
        <v>57487633</v>
      </c>
      <c r="AB89" s="40">
        <f t="shared" ref="AB89:AC89" si="2">SUM(AB9:AB88)</f>
        <v>52916536</v>
      </c>
      <c r="AC89" s="40">
        <f t="shared" si="2"/>
        <v>4571097</v>
      </c>
      <c r="AG89" s="40">
        <f>SUM(AG9:AG88)</f>
        <v>65808738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ASOCIACION</vt:lpstr>
      <vt:lpstr>CLINICA CANCEROLOGICA</vt:lpstr>
      <vt:lpstr>CLIN MATERN INF SAN LUIS</vt:lpstr>
      <vt:lpstr>CLINICA ANTA ANA</vt:lpstr>
      <vt:lpstr>GASTROQUIRRUGICA</vt:lpstr>
      <vt:lpstr>HOSPICLINIC</vt:lpstr>
      <vt:lpstr>INSERCOOP</vt:lpstr>
      <vt:lpstr>KARISALUD</vt:lpstr>
      <vt:lpstr>MEDICAL DUARTE ZF SAS</vt:lpstr>
      <vt:lpstr>VIMEC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Usuario</cp:lastModifiedBy>
  <dcterms:created xsi:type="dcterms:W3CDTF">2020-05-12T22:12:59Z</dcterms:created>
  <dcterms:modified xsi:type="dcterms:W3CDTF">2022-01-07T03:07:19Z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