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INFORMES DE LA SUPER\"/>
    </mc:Choice>
  </mc:AlternateContent>
  <xr:revisionPtr revIDLastSave="0" documentId="8_{8A129800-E4F7-408D-AD09-15DE8D914311}" xr6:coauthVersionLast="45" xr6:coauthVersionMax="45" xr10:uidLastSave="{00000000-0000-0000-0000-000000000000}"/>
  <bookViews>
    <workbookView xWindow="-120" yWindow="-120" windowWidth="24240" windowHeight="13140" firstSheet="10" activeTab="15" xr2:uid="{00000000-000D-0000-FFFF-FFFF00000000}"/>
  </bookViews>
  <sheets>
    <sheet name="ASOCIACION" sheetId="9" r:id="rId1"/>
    <sheet name="CLINICA NORTE" sheetId="24" r:id="rId2"/>
    <sheet name="CLINICA PORTO AZUL" sheetId="25" r:id="rId3"/>
    <sheet name="CLINICA SAN JOSE" sheetId="19" r:id="rId4"/>
    <sheet name="ESE HOSP.EMIRO QUINTERO" sheetId="40" r:id="rId5"/>
    <sheet name="FUNDACION CARDIO VASCULAR ISM " sheetId="41" r:id="rId6"/>
    <sheet name="FUNDACION CARDIO VASCULAR  ZONA" sheetId="42" r:id="rId7"/>
    <sheet name="INSERCOOP" sheetId="15" r:id="rId8"/>
    <sheet name="MEDICAL DUARTE ZF SAS" sheetId="4" r:id="rId9"/>
    <sheet name="ORGANIZACION LADMEDIS" sheetId="17" r:id="rId10"/>
    <sheet name="PHARMASAN" sheetId="43" r:id="rId11"/>
    <sheet name="PRODUCTOS HOSPITALARIOS" sheetId="37" r:id="rId12"/>
    <sheet name="SOLINSA" sheetId="39" r:id="rId13"/>
    <sheet name="UNIDAD HEMATOLOGICA" sheetId="7" r:id="rId14"/>
    <sheet name="UNIOPTICAS" sheetId="44" r:id="rId15"/>
    <sheet name="VIMEC" sheetId="45" r:id="rId16"/>
  </sheets>
  <definedNames>
    <definedName name="_xlnm._FilterDatabase" localSheetId="9" hidden="1">'ORGANIZACION LADMEDIS'!$A$8:$AI$9</definedName>
    <definedName name="_xlnm._FilterDatabase" localSheetId="10" hidden="1">PHARMASAN!$A$8:$AI$9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8" i="19" l="1"/>
  <c r="Q18" i="19"/>
  <c r="X18" i="19"/>
  <c r="AB18" i="19"/>
  <c r="AC18" i="19"/>
  <c r="Q12" i="40"/>
  <c r="X12" i="40"/>
  <c r="AA12" i="40"/>
  <c r="AB12" i="40"/>
  <c r="AC12" i="40"/>
  <c r="AG11" i="43"/>
  <c r="Q11" i="43"/>
  <c r="X11" i="43"/>
  <c r="AB11" i="43"/>
  <c r="AC11" i="43"/>
  <c r="Q12" i="7"/>
  <c r="X12" i="7"/>
  <c r="AB12" i="7"/>
  <c r="AC12" i="7"/>
  <c r="AG19" i="45"/>
  <c r="Q19" i="45"/>
  <c r="X19" i="45"/>
  <c r="AB19" i="45"/>
  <c r="AC19" i="45"/>
  <c r="Q30" i="44" l="1"/>
  <c r="X30" i="44"/>
  <c r="AB30" i="44"/>
  <c r="AC30" i="44"/>
  <c r="AK10" i="44" l="1"/>
  <c r="N10" i="44"/>
  <c r="AK9" i="44"/>
  <c r="N9" i="44"/>
  <c r="Q33" i="37" l="1"/>
  <c r="X33" i="37"/>
  <c r="AB33" i="37"/>
  <c r="AC33" i="37"/>
  <c r="AK9" i="43" l="1"/>
  <c r="N9" i="43"/>
  <c r="AG14" i="42" l="1"/>
  <c r="AC14" i="42"/>
  <c r="AB14" i="42"/>
  <c r="AA14" i="42"/>
  <c r="X14" i="42"/>
  <c r="Q14" i="42"/>
  <c r="AG14" i="41"/>
  <c r="Q14" i="41"/>
  <c r="X14" i="41"/>
  <c r="AA14" i="41"/>
  <c r="AB14" i="41"/>
  <c r="AC14" i="41"/>
  <c r="AG94" i="24" l="1"/>
  <c r="Q94" i="24"/>
  <c r="X94" i="24"/>
  <c r="AB94" i="24"/>
  <c r="AC94" i="24"/>
  <c r="Q12" i="39" l="1"/>
  <c r="X12" i="39"/>
  <c r="AB12" i="39"/>
  <c r="AC12" i="39"/>
  <c r="Q10" i="17" l="1"/>
  <c r="X10" i="17"/>
  <c r="AB10" i="17"/>
  <c r="AC10" i="17"/>
  <c r="Q10" i="4" l="1"/>
  <c r="X10" i="4"/>
  <c r="AB10" i="4"/>
  <c r="AC10" i="4"/>
  <c r="AC135" i="15" l="1"/>
  <c r="Q135" i="15" l="1"/>
  <c r="X135" i="15"/>
  <c r="AB135" i="15"/>
  <c r="Q950" i="9" l="1"/>
  <c r="X950" i="9"/>
  <c r="AB950" i="9"/>
  <c r="AC950" i="9"/>
  <c r="AK10" i="7" l="1"/>
  <c r="AK9" i="7"/>
  <c r="AJ10" i="39" l="1"/>
  <c r="AJ11" i="39"/>
  <c r="AJ9" i="39" l="1"/>
  <c r="AJ10" i="37" l="1"/>
  <c r="AJ11" i="37"/>
  <c r="AJ12" i="37"/>
  <c r="AJ13" i="37"/>
  <c r="AJ14" i="37"/>
  <c r="AJ15" i="37"/>
  <c r="AJ16" i="37"/>
  <c r="AJ17" i="37"/>
  <c r="AJ9" i="37"/>
  <c r="AK9" i="17" l="1"/>
  <c r="AJ9" i="4" l="1"/>
  <c r="AK10" i="15" l="1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4" i="15"/>
  <c r="AK35" i="15"/>
  <c r="AK36" i="15"/>
  <c r="AK37" i="15"/>
  <c r="AK38" i="15"/>
  <c r="AK39" i="15"/>
  <c r="AK40" i="15"/>
  <c r="AK41" i="15"/>
  <c r="AK42" i="15"/>
  <c r="AK43" i="15"/>
  <c r="AK44" i="15"/>
  <c r="AK45" i="15"/>
  <c r="AK46" i="15"/>
  <c r="AK47" i="15"/>
  <c r="AK48" i="15"/>
  <c r="AK49" i="15"/>
  <c r="AK50" i="15"/>
  <c r="AK51" i="15"/>
  <c r="AK52" i="15"/>
  <c r="AK53" i="15"/>
  <c r="AK54" i="15"/>
  <c r="AK55" i="15"/>
  <c r="AK56" i="15"/>
  <c r="AK57" i="15"/>
  <c r="AK58" i="15"/>
  <c r="AK59" i="15"/>
  <c r="AK60" i="15"/>
  <c r="AK61" i="15"/>
  <c r="AK62" i="15"/>
  <c r="AK63" i="15"/>
  <c r="AK64" i="15"/>
  <c r="AK65" i="15"/>
  <c r="AK66" i="15"/>
  <c r="AK67" i="15"/>
  <c r="AK68" i="15"/>
  <c r="AK69" i="15"/>
  <c r="AK70" i="15"/>
  <c r="AK71" i="15"/>
  <c r="AK72" i="15"/>
  <c r="AK73" i="15"/>
  <c r="AK74" i="15"/>
  <c r="AK75" i="15"/>
  <c r="AK76" i="15"/>
  <c r="AK77" i="15"/>
  <c r="AK78" i="15"/>
  <c r="AK79" i="15"/>
  <c r="AK80" i="15"/>
  <c r="AK81" i="15"/>
  <c r="AK82" i="15"/>
  <c r="AK83" i="15"/>
  <c r="AK84" i="15"/>
  <c r="AK85" i="15"/>
  <c r="AK86" i="15"/>
  <c r="AK87" i="15"/>
  <c r="AK88" i="15"/>
  <c r="AK89" i="15"/>
  <c r="AK90" i="15"/>
  <c r="AK91" i="15"/>
  <c r="AK92" i="15"/>
  <c r="AK93" i="15"/>
  <c r="AK94" i="15"/>
  <c r="AK95" i="15"/>
  <c r="AK96" i="15"/>
  <c r="AK97" i="15"/>
  <c r="AK98" i="15"/>
  <c r="AK99" i="15"/>
  <c r="AK100" i="15"/>
  <c r="AK101" i="15"/>
  <c r="AK102" i="15"/>
  <c r="AK103" i="15"/>
  <c r="AK104" i="15"/>
  <c r="AK105" i="15"/>
  <c r="AK106" i="15"/>
  <c r="AK107" i="15"/>
  <c r="AK108" i="15"/>
  <c r="AK109" i="15"/>
  <c r="AK110" i="15"/>
  <c r="AK111" i="15"/>
  <c r="AK112" i="15"/>
  <c r="AK113" i="15"/>
  <c r="AK114" i="15"/>
  <c r="AK115" i="15"/>
  <c r="AK116" i="15"/>
  <c r="AK117" i="15"/>
  <c r="AK118" i="15"/>
  <c r="AK119" i="15"/>
  <c r="AK120" i="15"/>
  <c r="AK121" i="15"/>
  <c r="AK122" i="15"/>
  <c r="AK123" i="15"/>
  <c r="AK124" i="15"/>
  <c r="AK125" i="15"/>
  <c r="AK126" i="15"/>
  <c r="AK127" i="15"/>
  <c r="AK128" i="15"/>
  <c r="AK129" i="15"/>
  <c r="AK130" i="15"/>
  <c r="AK131" i="15"/>
  <c r="AK132" i="15"/>
  <c r="AK133" i="15"/>
  <c r="AK134" i="15"/>
  <c r="AK9" i="15"/>
  <c r="AJ10" i="9" l="1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67" i="9"/>
  <c r="AJ68" i="9"/>
  <c r="AJ69" i="9"/>
  <c r="AJ70" i="9"/>
  <c r="AJ71" i="9"/>
  <c r="AJ72" i="9"/>
  <c r="AJ73" i="9"/>
  <c r="AJ74" i="9"/>
  <c r="AJ75" i="9"/>
  <c r="AJ76" i="9"/>
  <c r="AJ77" i="9"/>
  <c r="AJ78" i="9"/>
  <c r="AJ79" i="9"/>
  <c r="AJ80" i="9"/>
  <c r="AJ81" i="9"/>
  <c r="AJ82" i="9"/>
  <c r="AJ83" i="9"/>
  <c r="AJ84" i="9"/>
  <c r="AJ85" i="9"/>
  <c r="AJ86" i="9"/>
  <c r="AJ87" i="9"/>
  <c r="AJ88" i="9"/>
  <c r="AJ89" i="9"/>
  <c r="AJ90" i="9"/>
  <c r="AJ91" i="9"/>
  <c r="AJ92" i="9"/>
  <c r="AJ93" i="9"/>
  <c r="AJ94" i="9"/>
  <c r="AJ95" i="9"/>
  <c r="AJ96" i="9"/>
  <c r="AJ97" i="9"/>
  <c r="AJ98" i="9"/>
  <c r="AJ99" i="9"/>
  <c r="AJ100" i="9"/>
  <c r="AJ101" i="9"/>
  <c r="AJ102" i="9"/>
  <c r="AJ103" i="9"/>
  <c r="AJ104" i="9"/>
  <c r="AJ105" i="9"/>
  <c r="AJ106" i="9"/>
  <c r="AJ107" i="9"/>
  <c r="AJ108" i="9"/>
  <c r="AJ109" i="9"/>
  <c r="AJ110" i="9"/>
  <c r="AJ111" i="9"/>
  <c r="AJ112" i="9"/>
  <c r="AJ113" i="9"/>
  <c r="AJ114" i="9"/>
  <c r="AJ115" i="9"/>
  <c r="AJ116" i="9"/>
  <c r="AJ117" i="9"/>
  <c r="AJ118" i="9"/>
  <c r="AJ119" i="9"/>
  <c r="AJ120" i="9"/>
  <c r="AJ121" i="9"/>
  <c r="AJ122" i="9"/>
  <c r="AJ123" i="9"/>
  <c r="AJ124" i="9"/>
  <c r="AJ125" i="9"/>
  <c r="AJ126" i="9"/>
  <c r="AJ127" i="9"/>
  <c r="AJ128" i="9"/>
  <c r="AJ129" i="9"/>
  <c r="AJ130" i="9"/>
  <c r="AJ131" i="9"/>
  <c r="AJ132" i="9"/>
  <c r="AJ133" i="9"/>
  <c r="AJ134" i="9"/>
  <c r="AJ135" i="9"/>
  <c r="AJ136" i="9"/>
  <c r="AJ137" i="9"/>
  <c r="AJ138" i="9"/>
  <c r="AJ139" i="9"/>
  <c r="AJ140" i="9"/>
  <c r="AJ141" i="9"/>
  <c r="AJ142" i="9"/>
  <c r="AJ143" i="9"/>
  <c r="AJ144" i="9"/>
  <c r="AJ145" i="9"/>
  <c r="AJ146" i="9"/>
  <c r="AJ147" i="9"/>
  <c r="AJ148" i="9"/>
  <c r="AJ149" i="9"/>
  <c r="AJ150" i="9"/>
  <c r="AJ151" i="9"/>
  <c r="AJ152" i="9"/>
  <c r="AJ153" i="9"/>
  <c r="AJ154" i="9"/>
  <c r="AJ155" i="9"/>
  <c r="AJ156" i="9"/>
  <c r="AJ157" i="9"/>
  <c r="AJ158" i="9"/>
  <c r="AJ159" i="9"/>
  <c r="AJ160" i="9"/>
  <c r="AJ161" i="9"/>
  <c r="AJ162" i="9"/>
  <c r="AJ163" i="9"/>
  <c r="AJ164" i="9"/>
  <c r="AJ165" i="9"/>
  <c r="AJ166" i="9"/>
  <c r="AJ167" i="9"/>
  <c r="AJ168" i="9"/>
  <c r="AJ169" i="9"/>
  <c r="AJ170" i="9"/>
  <c r="AJ171" i="9"/>
  <c r="AJ172" i="9"/>
  <c r="AJ173" i="9"/>
  <c r="AJ174" i="9"/>
  <c r="AJ175" i="9"/>
  <c r="AJ176" i="9"/>
  <c r="AJ177" i="9"/>
  <c r="AJ178" i="9"/>
  <c r="AJ179" i="9"/>
  <c r="AJ180" i="9"/>
  <c r="AJ181" i="9"/>
  <c r="AJ182" i="9"/>
  <c r="AJ183" i="9"/>
  <c r="AJ184" i="9"/>
  <c r="AJ185" i="9"/>
  <c r="AJ186" i="9"/>
  <c r="AJ187" i="9"/>
  <c r="AJ188" i="9"/>
  <c r="AJ189" i="9"/>
  <c r="AJ190" i="9"/>
  <c r="AJ191" i="9"/>
  <c r="AJ192" i="9"/>
  <c r="AJ193" i="9"/>
  <c r="AJ194" i="9"/>
  <c r="AJ195" i="9"/>
  <c r="AJ196" i="9"/>
  <c r="AJ197" i="9"/>
  <c r="AJ198" i="9"/>
  <c r="AJ199" i="9"/>
  <c r="AJ200" i="9"/>
  <c r="AJ201" i="9"/>
  <c r="AJ202" i="9"/>
  <c r="AJ203" i="9"/>
  <c r="AJ204" i="9"/>
  <c r="AJ205" i="9"/>
  <c r="AJ206" i="9"/>
  <c r="AJ207" i="9"/>
  <c r="AJ208" i="9"/>
  <c r="AJ209" i="9"/>
  <c r="AJ210" i="9"/>
  <c r="AJ211" i="9"/>
  <c r="AJ212" i="9"/>
  <c r="AJ213" i="9"/>
  <c r="AJ214" i="9"/>
  <c r="AJ215" i="9"/>
  <c r="AJ216" i="9"/>
  <c r="AJ217" i="9"/>
  <c r="AJ218" i="9"/>
  <c r="AJ219" i="9"/>
  <c r="AJ220" i="9"/>
  <c r="AJ221" i="9"/>
  <c r="AJ222" i="9"/>
  <c r="AJ223" i="9"/>
  <c r="AJ224" i="9"/>
  <c r="AJ225" i="9"/>
  <c r="AJ226" i="9"/>
  <c r="AJ227" i="9"/>
  <c r="AJ228" i="9"/>
  <c r="AJ229" i="9"/>
  <c r="AJ230" i="9"/>
  <c r="AJ231" i="9"/>
  <c r="AJ232" i="9"/>
  <c r="AJ233" i="9"/>
  <c r="AJ234" i="9"/>
  <c r="AJ235" i="9"/>
  <c r="AJ236" i="9"/>
  <c r="AJ237" i="9"/>
  <c r="AJ238" i="9"/>
  <c r="AJ239" i="9"/>
  <c r="AJ240" i="9"/>
  <c r="AJ241" i="9"/>
  <c r="AJ242" i="9"/>
  <c r="AJ243" i="9"/>
  <c r="AJ244" i="9"/>
  <c r="AJ245" i="9"/>
  <c r="AJ246" i="9"/>
  <c r="AJ247" i="9"/>
  <c r="AJ248" i="9"/>
  <c r="AJ249" i="9"/>
  <c r="AJ250" i="9"/>
  <c r="AJ251" i="9"/>
  <c r="AJ252" i="9"/>
  <c r="AJ253" i="9"/>
  <c r="AJ254" i="9"/>
  <c r="AJ255" i="9"/>
  <c r="AJ256" i="9"/>
  <c r="AJ257" i="9"/>
  <c r="AJ258" i="9"/>
  <c r="AJ259" i="9"/>
  <c r="AJ260" i="9"/>
  <c r="AJ261" i="9"/>
  <c r="AJ262" i="9"/>
  <c r="AJ263" i="9"/>
  <c r="AJ264" i="9"/>
  <c r="AJ265" i="9"/>
  <c r="AJ266" i="9"/>
  <c r="AJ267" i="9"/>
  <c r="AJ268" i="9"/>
  <c r="AJ269" i="9"/>
  <c r="AJ270" i="9"/>
  <c r="AJ271" i="9"/>
  <c r="AJ272" i="9"/>
  <c r="AJ273" i="9"/>
  <c r="AJ274" i="9"/>
  <c r="AJ275" i="9"/>
  <c r="AJ276" i="9"/>
  <c r="AJ277" i="9"/>
  <c r="AJ278" i="9"/>
  <c r="AJ279" i="9"/>
  <c r="AJ280" i="9"/>
  <c r="AJ281" i="9"/>
  <c r="AJ282" i="9"/>
  <c r="AJ283" i="9"/>
  <c r="AJ284" i="9"/>
  <c r="AJ285" i="9"/>
  <c r="AJ286" i="9"/>
  <c r="AJ287" i="9"/>
  <c r="AJ288" i="9"/>
  <c r="AJ289" i="9"/>
  <c r="AJ290" i="9"/>
  <c r="AJ291" i="9"/>
  <c r="AJ292" i="9"/>
  <c r="AJ293" i="9"/>
  <c r="AJ294" i="9"/>
  <c r="AJ295" i="9"/>
  <c r="AJ296" i="9"/>
  <c r="AJ297" i="9"/>
  <c r="AJ298" i="9"/>
  <c r="AJ299" i="9"/>
  <c r="AJ300" i="9"/>
  <c r="AJ301" i="9"/>
  <c r="AJ302" i="9"/>
  <c r="AJ303" i="9"/>
  <c r="AJ304" i="9"/>
  <c r="AJ305" i="9"/>
  <c r="AJ306" i="9"/>
  <c r="AJ307" i="9"/>
  <c r="AJ308" i="9"/>
  <c r="AJ309" i="9"/>
  <c r="AJ310" i="9"/>
  <c r="AJ311" i="9"/>
  <c r="AJ312" i="9"/>
  <c r="AJ313" i="9"/>
  <c r="AJ314" i="9"/>
  <c r="AJ315" i="9"/>
  <c r="AJ316" i="9"/>
  <c r="AJ317" i="9"/>
  <c r="AJ318" i="9"/>
  <c r="AJ319" i="9"/>
  <c r="AJ320" i="9"/>
  <c r="AJ321" i="9"/>
  <c r="AJ322" i="9"/>
  <c r="AJ323" i="9"/>
  <c r="AJ324" i="9"/>
  <c r="AJ325" i="9"/>
  <c r="AJ326" i="9"/>
  <c r="AJ327" i="9"/>
  <c r="AJ328" i="9"/>
  <c r="AJ329" i="9"/>
  <c r="AJ330" i="9"/>
  <c r="AJ331" i="9"/>
  <c r="AJ332" i="9"/>
  <c r="AJ333" i="9"/>
  <c r="AJ334" i="9"/>
  <c r="AJ335" i="9"/>
  <c r="AJ336" i="9"/>
  <c r="AJ337" i="9"/>
  <c r="AJ338" i="9"/>
  <c r="AJ339" i="9"/>
  <c r="AJ340" i="9"/>
  <c r="AJ341" i="9"/>
  <c r="AJ342" i="9"/>
  <c r="AJ343" i="9"/>
  <c r="AJ344" i="9"/>
  <c r="AJ345" i="9"/>
  <c r="AJ346" i="9"/>
  <c r="AJ347" i="9"/>
  <c r="AJ348" i="9"/>
  <c r="AJ349" i="9"/>
  <c r="AJ350" i="9"/>
  <c r="AJ351" i="9"/>
  <c r="AJ352" i="9"/>
  <c r="AJ353" i="9"/>
  <c r="AJ354" i="9"/>
  <c r="AJ355" i="9"/>
  <c r="AJ356" i="9"/>
  <c r="AJ357" i="9"/>
  <c r="AJ358" i="9"/>
  <c r="AJ359" i="9"/>
  <c r="AJ360" i="9"/>
  <c r="AJ361" i="9"/>
  <c r="AJ362" i="9"/>
  <c r="AJ363" i="9"/>
  <c r="AJ364" i="9"/>
  <c r="AJ365" i="9"/>
  <c r="AJ366" i="9"/>
  <c r="AJ367" i="9"/>
  <c r="AJ368" i="9"/>
  <c r="AJ369" i="9"/>
  <c r="AJ370" i="9"/>
  <c r="AJ371" i="9"/>
  <c r="AJ372" i="9"/>
  <c r="AJ373" i="9"/>
  <c r="AJ374" i="9"/>
  <c r="AJ375" i="9"/>
  <c r="AJ376" i="9"/>
  <c r="AJ377" i="9"/>
  <c r="AJ378" i="9"/>
  <c r="AJ379" i="9"/>
  <c r="AJ380" i="9"/>
  <c r="AJ381" i="9"/>
  <c r="AJ382" i="9"/>
  <c r="AJ383" i="9"/>
  <c r="AJ384" i="9"/>
  <c r="AJ385" i="9"/>
  <c r="AJ386" i="9"/>
  <c r="AJ387" i="9"/>
  <c r="AJ388" i="9"/>
  <c r="AJ389" i="9"/>
  <c r="AJ390" i="9"/>
  <c r="AJ391" i="9"/>
  <c r="AJ392" i="9"/>
  <c r="AJ393" i="9"/>
  <c r="AJ394" i="9"/>
  <c r="AJ395" i="9"/>
  <c r="AJ396" i="9"/>
  <c r="AJ397" i="9"/>
  <c r="AJ398" i="9"/>
  <c r="AJ399" i="9"/>
  <c r="AJ400" i="9"/>
  <c r="AJ401" i="9"/>
  <c r="AJ402" i="9"/>
  <c r="AJ403" i="9"/>
  <c r="AJ404" i="9"/>
  <c r="AJ405" i="9"/>
  <c r="AJ406" i="9"/>
  <c r="AJ407" i="9"/>
  <c r="AJ408" i="9"/>
  <c r="AJ409" i="9"/>
  <c r="AJ410" i="9"/>
  <c r="AJ411" i="9"/>
  <c r="AJ412" i="9"/>
  <c r="AJ413" i="9"/>
  <c r="AJ414" i="9"/>
  <c r="AJ415" i="9"/>
  <c r="AJ416" i="9"/>
  <c r="AJ417" i="9"/>
  <c r="AJ418" i="9"/>
  <c r="AJ419" i="9"/>
  <c r="AJ420" i="9"/>
  <c r="AJ421" i="9"/>
  <c r="AJ422" i="9"/>
  <c r="AJ423" i="9"/>
  <c r="AJ424" i="9"/>
  <c r="AJ425" i="9"/>
  <c r="AJ426" i="9"/>
  <c r="AJ427" i="9"/>
  <c r="AJ428" i="9"/>
  <c r="AJ429" i="9"/>
  <c r="AJ430" i="9"/>
  <c r="AJ431" i="9"/>
  <c r="AJ432" i="9"/>
  <c r="AJ433" i="9"/>
  <c r="AJ434" i="9"/>
  <c r="AJ435" i="9"/>
  <c r="AJ436" i="9"/>
  <c r="AJ437" i="9"/>
  <c r="AJ438" i="9"/>
  <c r="AJ439" i="9"/>
  <c r="AJ440" i="9"/>
  <c r="AJ441" i="9"/>
  <c r="AJ442" i="9"/>
  <c r="AJ443" i="9"/>
  <c r="AJ444" i="9"/>
  <c r="AJ445" i="9"/>
  <c r="AJ446" i="9"/>
  <c r="AJ447" i="9"/>
  <c r="AJ448" i="9"/>
  <c r="AJ449" i="9"/>
  <c r="AJ450" i="9"/>
  <c r="AJ451" i="9"/>
  <c r="AJ452" i="9"/>
  <c r="AJ453" i="9"/>
  <c r="AJ454" i="9"/>
  <c r="AJ455" i="9"/>
  <c r="AJ456" i="9"/>
  <c r="AJ457" i="9"/>
  <c r="AJ458" i="9"/>
  <c r="AJ459" i="9"/>
  <c r="AJ460" i="9"/>
  <c r="AJ461" i="9"/>
  <c r="AJ462" i="9"/>
  <c r="AJ463" i="9"/>
  <c r="AJ464" i="9"/>
  <c r="AJ465" i="9"/>
  <c r="AJ466" i="9"/>
  <c r="AJ467" i="9"/>
  <c r="AJ468" i="9"/>
  <c r="AJ469" i="9"/>
  <c r="AJ470" i="9"/>
  <c r="AJ471" i="9"/>
  <c r="AJ472" i="9"/>
  <c r="AJ473" i="9"/>
  <c r="AJ474" i="9"/>
  <c r="AJ475" i="9"/>
  <c r="AJ476" i="9"/>
  <c r="AJ477" i="9"/>
  <c r="AJ478" i="9"/>
  <c r="AJ479" i="9"/>
  <c r="AJ480" i="9"/>
  <c r="AJ481" i="9"/>
  <c r="AJ482" i="9"/>
  <c r="AJ483" i="9"/>
  <c r="AJ484" i="9"/>
  <c r="AJ485" i="9"/>
  <c r="AJ486" i="9"/>
  <c r="AJ487" i="9"/>
  <c r="AJ488" i="9"/>
  <c r="AJ489" i="9"/>
  <c r="AJ490" i="9"/>
  <c r="AJ491" i="9"/>
  <c r="AJ492" i="9"/>
  <c r="AJ493" i="9"/>
  <c r="AJ494" i="9"/>
  <c r="AJ495" i="9"/>
  <c r="AJ496" i="9"/>
  <c r="AJ497" i="9"/>
  <c r="AJ498" i="9"/>
  <c r="AJ499" i="9"/>
  <c r="AJ500" i="9"/>
  <c r="AJ501" i="9"/>
  <c r="AJ502" i="9"/>
  <c r="AJ503" i="9"/>
  <c r="AJ504" i="9"/>
  <c r="AJ505" i="9"/>
  <c r="AJ506" i="9"/>
  <c r="AJ507" i="9"/>
  <c r="AJ508" i="9"/>
  <c r="AJ509" i="9"/>
  <c r="AJ510" i="9"/>
  <c r="AJ511" i="9"/>
  <c r="AJ512" i="9"/>
  <c r="AJ513" i="9"/>
  <c r="AJ514" i="9"/>
  <c r="AJ515" i="9"/>
  <c r="AJ516" i="9"/>
  <c r="AJ517" i="9"/>
  <c r="AJ518" i="9"/>
  <c r="AJ519" i="9"/>
  <c r="AJ520" i="9"/>
  <c r="AJ521" i="9"/>
  <c r="AJ522" i="9"/>
  <c r="AJ523" i="9"/>
  <c r="AJ524" i="9"/>
  <c r="AJ525" i="9"/>
  <c r="AJ526" i="9"/>
  <c r="AJ527" i="9"/>
  <c r="AJ528" i="9"/>
  <c r="AJ529" i="9"/>
  <c r="AJ530" i="9"/>
  <c r="AJ531" i="9"/>
  <c r="AJ532" i="9"/>
  <c r="AJ533" i="9"/>
  <c r="AJ534" i="9"/>
  <c r="AJ535" i="9"/>
  <c r="AJ536" i="9"/>
  <c r="AJ537" i="9"/>
  <c r="AJ538" i="9"/>
  <c r="AJ539" i="9"/>
  <c r="AJ540" i="9"/>
  <c r="AJ541" i="9"/>
  <c r="AJ542" i="9"/>
  <c r="AJ543" i="9"/>
  <c r="AJ544" i="9"/>
  <c r="AJ545" i="9"/>
  <c r="AJ546" i="9"/>
  <c r="AJ547" i="9"/>
  <c r="AJ548" i="9"/>
  <c r="AJ549" i="9"/>
  <c r="AJ550" i="9"/>
  <c r="AJ551" i="9"/>
  <c r="AJ552" i="9"/>
  <c r="AJ553" i="9"/>
  <c r="AJ554" i="9"/>
  <c r="AJ555" i="9"/>
  <c r="AJ556" i="9"/>
  <c r="AJ557" i="9"/>
  <c r="AJ558" i="9"/>
  <c r="AJ559" i="9"/>
  <c r="AJ560" i="9"/>
  <c r="AJ561" i="9"/>
  <c r="AJ562" i="9"/>
  <c r="AJ563" i="9"/>
  <c r="AJ564" i="9"/>
  <c r="AJ565" i="9"/>
  <c r="AJ566" i="9"/>
  <c r="AJ567" i="9"/>
  <c r="AJ568" i="9"/>
  <c r="AJ569" i="9"/>
  <c r="AJ570" i="9"/>
  <c r="AJ571" i="9"/>
  <c r="AJ572" i="9"/>
  <c r="AJ573" i="9"/>
  <c r="AJ574" i="9"/>
  <c r="AJ575" i="9"/>
  <c r="AJ576" i="9"/>
  <c r="AJ577" i="9"/>
  <c r="AJ578" i="9"/>
  <c r="AJ579" i="9"/>
  <c r="AJ580" i="9"/>
  <c r="AJ581" i="9"/>
  <c r="AJ582" i="9"/>
  <c r="AJ583" i="9"/>
  <c r="AJ584" i="9"/>
  <c r="AJ585" i="9"/>
  <c r="AJ586" i="9"/>
  <c r="AJ587" i="9"/>
  <c r="AJ588" i="9"/>
  <c r="AJ589" i="9"/>
  <c r="AJ590" i="9"/>
  <c r="AJ591" i="9"/>
  <c r="AJ592" i="9"/>
  <c r="AJ593" i="9"/>
  <c r="AJ594" i="9"/>
  <c r="AJ595" i="9"/>
  <c r="AJ596" i="9"/>
  <c r="AJ597" i="9"/>
  <c r="AJ598" i="9"/>
  <c r="AJ599" i="9"/>
  <c r="AJ600" i="9"/>
  <c r="AJ601" i="9"/>
  <c r="AJ602" i="9"/>
  <c r="AJ603" i="9"/>
  <c r="AJ604" i="9"/>
  <c r="AJ605" i="9"/>
  <c r="AJ606" i="9"/>
  <c r="AJ607" i="9"/>
  <c r="AJ608" i="9"/>
  <c r="AJ609" i="9"/>
  <c r="AJ610" i="9"/>
  <c r="AJ611" i="9"/>
  <c r="AJ612" i="9"/>
  <c r="AJ613" i="9"/>
  <c r="AJ614" i="9"/>
  <c r="AJ615" i="9"/>
  <c r="AJ616" i="9"/>
  <c r="AJ617" i="9"/>
  <c r="AJ618" i="9"/>
  <c r="AJ619" i="9"/>
  <c r="AJ620" i="9"/>
  <c r="AJ621" i="9"/>
  <c r="AJ622" i="9"/>
  <c r="AJ623" i="9"/>
  <c r="AJ624" i="9"/>
  <c r="AJ625" i="9"/>
  <c r="AJ626" i="9"/>
  <c r="AJ627" i="9"/>
  <c r="AJ628" i="9"/>
  <c r="AJ629" i="9"/>
  <c r="AJ630" i="9"/>
  <c r="AJ631" i="9"/>
  <c r="AJ632" i="9"/>
  <c r="AJ633" i="9"/>
  <c r="AJ634" i="9"/>
  <c r="AJ635" i="9"/>
  <c r="AJ636" i="9"/>
  <c r="AJ637" i="9"/>
  <c r="AJ638" i="9"/>
  <c r="AJ639" i="9"/>
  <c r="AJ640" i="9"/>
  <c r="AJ641" i="9"/>
  <c r="AJ642" i="9"/>
  <c r="AJ643" i="9"/>
  <c r="AJ644" i="9"/>
  <c r="AJ645" i="9"/>
  <c r="AJ646" i="9"/>
  <c r="AJ647" i="9"/>
  <c r="AJ648" i="9"/>
  <c r="AJ649" i="9"/>
  <c r="AJ650" i="9"/>
  <c r="AJ651" i="9"/>
  <c r="AJ652" i="9"/>
  <c r="AJ653" i="9"/>
  <c r="AJ654" i="9"/>
  <c r="AJ655" i="9"/>
  <c r="AJ656" i="9"/>
  <c r="AJ657" i="9"/>
  <c r="AJ658" i="9"/>
  <c r="AJ659" i="9"/>
  <c r="AJ660" i="9"/>
  <c r="AJ661" i="9"/>
  <c r="AJ662" i="9"/>
  <c r="AJ663" i="9"/>
  <c r="AJ664" i="9"/>
  <c r="AJ665" i="9"/>
  <c r="AJ666" i="9"/>
  <c r="AJ667" i="9"/>
  <c r="AJ668" i="9"/>
  <c r="AJ669" i="9"/>
  <c r="AJ670" i="9"/>
  <c r="AJ671" i="9"/>
  <c r="AJ672" i="9"/>
  <c r="AJ673" i="9"/>
  <c r="AJ674" i="9"/>
  <c r="AJ675" i="9"/>
  <c r="AJ676" i="9"/>
  <c r="AJ677" i="9"/>
  <c r="AJ678" i="9"/>
  <c r="AJ679" i="9"/>
  <c r="AJ680" i="9"/>
  <c r="AJ681" i="9"/>
  <c r="AJ682" i="9"/>
  <c r="AJ683" i="9"/>
  <c r="AJ684" i="9"/>
  <c r="AJ685" i="9"/>
  <c r="AJ686" i="9"/>
  <c r="AJ687" i="9"/>
  <c r="AJ688" i="9"/>
  <c r="AJ689" i="9"/>
  <c r="AJ690" i="9"/>
  <c r="AJ691" i="9"/>
  <c r="AJ692" i="9"/>
  <c r="AJ693" i="9"/>
  <c r="AJ694" i="9"/>
  <c r="AJ695" i="9"/>
  <c r="AJ696" i="9"/>
  <c r="AJ697" i="9"/>
  <c r="AJ698" i="9"/>
  <c r="AJ699" i="9"/>
  <c r="AJ700" i="9"/>
  <c r="AJ701" i="9"/>
  <c r="AJ702" i="9"/>
  <c r="AJ703" i="9"/>
  <c r="AJ704" i="9"/>
  <c r="AJ705" i="9"/>
  <c r="AJ706" i="9"/>
  <c r="AJ707" i="9"/>
  <c r="AJ708" i="9"/>
  <c r="AJ709" i="9"/>
  <c r="AJ710" i="9"/>
  <c r="AJ711" i="9"/>
  <c r="AJ712" i="9"/>
  <c r="AJ713" i="9"/>
  <c r="AJ714" i="9"/>
  <c r="AJ715" i="9"/>
  <c r="AJ716" i="9"/>
  <c r="AJ717" i="9"/>
  <c r="AJ718" i="9"/>
  <c r="AJ719" i="9"/>
  <c r="AJ720" i="9"/>
  <c r="AJ721" i="9"/>
  <c r="AJ722" i="9"/>
  <c r="AJ723" i="9"/>
  <c r="AJ724" i="9"/>
  <c r="AJ725" i="9"/>
  <c r="AJ726" i="9"/>
  <c r="AJ727" i="9"/>
  <c r="AJ728" i="9"/>
  <c r="AJ729" i="9"/>
  <c r="AJ730" i="9"/>
  <c r="AJ731" i="9"/>
  <c r="AJ732" i="9"/>
  <c r="AJ733" i="9"/>
  <c r="AJ734" i="9"/>
  <c r="AJ735" i="9"/>
  <c r="AJ736" i="9"/>
  <c r="AJ737" i="9"/>
  <c r="AJ738" i="9"/>
  <c r="AJ739" i="9"/>
  <c r="AJ740" i="9"/>
  <c r="AJ741" i="9"/>
  <c r="AJ742" i="9"/>
  <c r="AJ743" i="9"/>
  <c r="AJ744" i="9"/>
  <c r="AJ745" i="9"/>
  <c r="AJ746" i="9"/>
  <c r="AJ747" i="9"/>
  <c r="AJ748" i="9"/>
  <c r="AJ749" i="9"/>
  <c r="AJ750" i="9"/>
  <c r="AJ751" i="9"/>
  <c r="AJ752" i="9"/>
  <c r="AJ753" i="9"/>
  <c r="AJ754" i="9"/>
  <c r="AJ755" i="9"/>
  <c r="AJ756" i="9"/>
  <c r="AJ757" i="9"/>
  <c r="AJ758" i="9"/>
  <c r="AJ759" i="9"/>
  <c r="AJ760" i="9"/>
  <c r="AJ761" i="9"/>
  <c r="AJ762" i="9"/>
  <c r="AJ763" i="9"/>
  <c r="AJ764" i="9"/>
  <c r="AJ765" i="9"/>
  <c r="AJ766" i="9"/>
  <c r="AJ767" i="9"/>
  <c r="AJ768" i="9"/>
  <c r="AJ769" i="9"/>
  <c r="AJ770" i="9"/>
  <c r="AJ771" i="9"/>
  <c r="AJ772" i="9"/>
  <c r="AJ773" i="9"/>
  <c r="AJ774" i="9"/>
  <c r="AJ775" i="9"/>
  <c r="AJ776" i="9"/>
  <c r="AJ777" i="9"/>
  <c r="AJ778" i="9"/>
  <c r="AJ779" i="9"/>
  <c r="AJ780" i="9"/>
  <c r="AJ781" i="9"/>
  <c r="AJ782" i="9"/>
  <c r="AJ783" i="9"/>
  <c r="AJ784" i="9"/>
  <c r="AJ785" i="9"/>
  <c r="AJ786" i="9"/>
  <c r="AJ787" i="9"/>
  <c r="AJ788" i="9"/>
  <c r="AJ789" i="9"/>
  <c r="AJ790" i="9"/>
  <c r="AJ791" i="9"/>
  <c r="AJ792" i="9"/>
  <c r="AJ793" i="9"/>
  <c r="AJ794" i="9"/>
  <c r="AJ795" i="9"/>
  <c r="AJ796" i="9"/>
  <c r="AJ797" i="9"/>
  <c r="AJ798" i="9"/>
  <c r="AJ799" i="9"/>
  <c r="AJ800" i="9"/>
  <c r="AJ801" i="9"/>
  <c r="AJ802" i="9"/>
  <c r="AJ803" i="9"/>
  <c r="AJ804" i="9"/>
  <c r="AJ805" i="9"/>
  <c r="AJ806" i="9"/>
  <c r="AJ807" i="9"/>
  <c r="AJ808" i="9"/>
  <c r="AJ809" i="9"/>
  <c r="AJ810" i="9"/>
  <c r="AJ811" i="9"/>
  <c r="AJ812" i="9"/>
  <c r="AJ813" i="9"/>
  <c r="AJ814" i="9"/>
  <c r="AJ815" i="9"/>
  <c r="AJ816" i="9"/>
  <c r="AJ817" i="9"/>
  <c r="AJ818" i="9"/>
  <c r="AJ819" i="9"/>
  <c r="AJ820" i="9"/>
  <c r="AJ821" i="9"/>
  <c r="AJ822" i="9"/>
  <c r="AJ823" i="9"/>
  <c r="AJ824" i="9"/>
  <c r="AJ825" i="9"/>
  <c r="AJ826" i="9"/>
  <c r="AJ827" i="9"/>
  <c r="AJ828" i="9"/>
  <c r="AJ829" i="9"/>
  <c r="AJ830" i="9"/>
  <c r="AJ831" i="9"/>
  <c r="AJ832" i="9"/>
  <c r="AJ833" i="9"/>
  <c r="AJ834" i="9"/>
  <c r="AJ835" i="9"/>
  <c r="AJ836" i="9"/>
  <c r="AJ837" i="9"/>
  <c r="AJ838" i="9"/>
  <c r="AJ839" i="9"/>
  <c r="AJ840" i="9"/>
  <c r="AJ841" i="9"/>
  <c r="AJ842" i="9"/>
  <c r="AJ843" i="9"/>
  <c r="AJ844" i="9"/>
  <c r="AJ845" i="9"/>
  <c r="AJ846" i="9"/>
  <c r="AJ847" i="9"/>
  <c r="AJ848" i="9"/>
  <c r="AJ849" i="9"/>
  <c r="AJ850" i="9"/>
  <c r="AJ851" i="9"/>
  <c r="AJ852" i="9"/>
  <c r="AJ853" i="9"/>
  <c r="AJ854" i="9"/>
  <c r="AJ855" i="9"/>
  <c r="AJ856" i="9"/>
  <c r="AJ857" i="9"/>
  <c r="AJ858" i="9"/>
  <c r="AJ859" i="9"/>
  <c r="AJ860" i="9"/>
  <c r="AJ861" i="9"/>
  <c r="AJ862" i="9"/>
  <c r="AJ863" i="9"/>
  <c r="AJ864" i="9"/>
  <c r="AJ865" i="9"/>
  <c r="AJ866" i="9"/>
  <c r="AJ867" i="9"/>
  <c r="AJ868" i="9"/>
  <c r="AJ869" i="9"/>
  <c r="AJ870" i="9"/>
  <c r="AJ871" i="9"/>
  <c r="AJ872" i="9"/>
  <c r="AJ873" i="9"/>
  <c r="AJ874" i="9"/>
  <c r="AJ875" i="9"/>
  <c r="AJ876" i="9"/>
  <c r="AJ877" i="9"/>
  <c r="AJ878" i="9"/>
  <c r="AJ879" i="9"/>
  <c r="AJ880" i="9"/>
  <c r="AJ881" i="9"/>
  <c r="AJ882" i="9"/>
  <c r="AJ883" i="9"/>
  <c r="AJ884" i="9"/>
  <c r="AJ885" i="9"/>
  <c r="AJ886" i="9"/>
  <c r="AJ887" i="9"/>
  <c r="AJ888" i="9"/>
  <c r="AJ889" i="9"/>
  <c r="AJ890" i="9"/>
  <c r="AJ891" i="9"/>
  <c r="AJ892" i="9"/>
  <c r="AJ893" i="9"/>
  <c r="AJ894" i="9"/>
  <c r="AJ895" i="9"/>
  <c r="AJ896" i="9"/>
  <c r="AJ897" i="9"/>
  <c r="AJ898" i="9"/>
  <c r="AJ899" i="9"/>
  <c r="AJ900" i="9"/>
  <c r="AJ901" i="9"/>
  <c r="AJ902" i="9"/>
  <c r="AJ903" i="9"/>
  <c r="AJ904" i="9"/>
  <c r="AJ905" i="9"/>
  <c r="AJ906" i="9"/>
  <c r="AJ907" i="9"/>
  <c r="AJ908" i="9"/>
  <c r="AJ909" i="9"/>
  <c r="AJ910" i="9"/>
  <c r="AJ911" i="9"/>
  <c r="AJ912" i="9"/>
  <c r="AJ913" i="9"/>
  <c r="AJ914" i="9"/>
  <c r="AJ915" i="9"/>
  <c r="AJ916" i="9"/>
  <c r="AJ917" i="9"/>
  <c r="AJ918" i="9"/>
  <c r="AJ919" i="9"/>
  <c r="AJ920" i="9"/>
  <c r="AJ921" i="9"/>
  <c r="AJ922" i="9"/>
  <c r="AJ923" i="9"/>
  <c r="AJ924" i="9"/>
  <c r="AJ925" i="9"/>
  <c r="AJ926" i="9"/>
  <c r="AJ927" i="9"/>
  <c r="AJ928" i="9"/>
  <c r="AJ929" i="9"/>
  <c r="AJ930" i="9"/>
  <c r="AJ931" i="9"/>
  <c r="AJ932" i="9"/>
  <c r="AJ933" i="9"/>
  <c r="AJ934" i="9"/>
  <c r="AJ935" i="9"/>
  <c r="AJ936" i="9"/>
  <c r="AJ937" i="9"/>
  <c r="AJ938" i="9"/>
  <c r="AJ939" i="9"/>
  <c r="AJ940" i="9"/>
  <c r="AJ941" i="9"/>
  <c r="AJ942" i="9"/>
  <c r="AJ943" i="9"/>
  <c r="AJ944" i="9"/>
  <c r="AJ945" i="9"/>
  <c r="AJ946" i="9"/>
  <c r="AJ947" i="9"/>
  <c r="AJ948" i="9"/>
  <c r="AJ949" i="9"/>
  <c r="AJ9" i="9"/>
  <c r="N9" i="17" l="1"/>
  <c r="N10" i="7" l="1"/>
  <c r="N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8353FBB5-29EF-4705-869B-982778586D9E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22C247B2-4DDB-4A66-B758-53BD13BD89E7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6CC60F80-B08E-4C85-8769-5BC5299F3641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16736FB0-8012-4533-810C-85BAA25A7138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C2B1DFCA-2D81-400E-B667-D8527124F352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43EC984C-E9EB-49D3-A4D4-C78046DA2048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E0DC3AD2-20B4-47CD-9A59-0268F48377A2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2DD5CD0C-7947-43E6-BC91-883B5FBDBBC1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73B7A2C3-76E0-4D33-AC19-39C67D49F5B6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E3B6C78E-2066-4C70-B9AB-1D4C3C8B8093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C09A8D60-316F-4D3D-82CA-F8E666D81486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<sst xmlns="http://schemas.openxmlformats.org/spreadsheetml/2006/main" count="4371" uniqueCount="1455">
  <si>
    <t>NÚMERO DE ACTA DE CONCILIACIÓN</t>
  </si>
  <si>
    <t>OBSERVACIONES</t>
  </si>
  <si>
    <t>FECHA DE CORTE DE CONCILIACION:</t>
  </si>
  <si>
    <t>No.</t>
  </si>
  <si>
    <t>NO PBS</t>
  </si>
  <si>
    <t>DD/MM/AAAA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</si>
  <si>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</si>
  <si>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</si>
  <si>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</si>
  <si>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</si>
  <si>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</si>
  <si>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</si>
  <si>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</si>
  <si>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</si>
  <si>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</si>
  <si>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</si>
  <si>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</si>
  <si>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HMC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</si>
  <si>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</si>
  <si>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</si>
  <si>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</si>
  <si>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</si>
  <si>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</si>
  <si>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</si>
  <si>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</si>
  <si>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</si>
  <si>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</si>
  <si>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</si>
  <si>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</si>
  <si>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</si>
  <si>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</si>
  <si>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</si>
  <si>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</si>
  <si>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</si>
  <si>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</si>
  <si>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</si>
  <si>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</si>
  <si>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</si>
  <si>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</si>
  <si>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</si>
  <si>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</si>
  <si>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EPS: INSTITUTO DEPARTAMENTAL DE SALUD DE NORTE DE SANTANDER</t>
  </si>
  <si>
    <t>IPS: MEDICAL DUARTE ZF SAS</t>
  </si>
  <si>
    <t>IPS: ASOCIACION DE PRESTADORES DE SERVICIOS Y SUMINISTROS DE SALUD - ASSALUD</t>
  </si>
  <si>
    <t>GLOSA CONCILIADA ACEPTADA E.T</t>
  </si>
  <si>
    <t>IPS:  COOPERATIVA DE INVERSIONES Y SERVICIOS EMPRESARIALES - INSERCOOP</t>
  </si>
  <si>
    <t>IPS: ORGANIZACIÓN LADMEDIS SAS</t>
  </si>
  <si>
    <t>IPS: CLINICA SAN JOSE DE CUCUTA S.A</t>
  </si>
  <si>
    <t>IPS: PRODUCTOS HOSPITLARIOS</t>
  </si>
  <si>
    <t>IPS: SOLINSA G.C. S.A.S.</t>
  </si>
  <si>
    <t>IPS: UNIDAD HEMATOLOGICA ESPECIALIZADA IPS S.A.S</t>
  </si>
  <si>
    <t>617-01791</t>
  </si>
  <si>
    <t>617-01790</t>
  </si>
  <si>
    <t>617-01910</t>
  </si>
  <si>
    <t>617-03660</t>
  </si>
  <si>
    <t>617-04330</t>
  </si>
  <si>
    <t>617-04340</t>
  </si>
  <si>
    <t>617-02094</t>
  </si>
  <si>
    <t>617-04323</t>
  </si>
  <si>
    <t>617-04339</t>
  </si>
  <si>
    <t>617-04318</t>
  </si>
  <si>
    <t>617-03597</t>
  </si>
  <si>
    <t>617-04175</t>
  </si>
  <si>
    <t>617-04190</t>
  </si>
  <si>
    <t>617-01894</t>
  </si>
  <si>
    <t>617-03603</t>
  </si>
  <si>
    <t>617-02111</t>
  </si>
  <si>
    <t>617-02076</t>
  </si>
  <si>
    <t>617-02834</t>
  </si>
  <si>
    <t>617-02049</t>
  </si>
  <si>
    <t>617-02098</t>
  </si>
  <si>
    <t>617-03692</t>
  </si>
  <si>
    <t>617-02989</t>
  </si>
  <si>
    <t>617-04214</t>
  </si>
  <si>
    <t>617-04221</t>
  </si>
  <si>
    <t>617-01854</t>
  </si>
  <si>
    <t>617-04185</t>
  </si>
  <si>
    <t>617-04193</t>
  </si>
  <si>
    <t>617-22019</t>
  </si>
  <si>
    <t>618-03002</t>
  </si>
  <si>
    <t>618-03005</t>
  </si>
  <si>
    <t>618-03006</t>
  </si>
  <si>
    <t>618-03008</t>
  </si>
  <si>
    <t>618-03010</t>
  </si>
  <si>
    <t>618-03016</t>
  </si>
  <si>
    <t>618-03017</t>
  </si>
  <si>
    <t>618-03022</t>
  </si>
  <si>
    <t>618-03025</t>
  </si>
  <si>
    <t>618-03026</t>
  </si>
  <si>
    <t>618-03029</t>
  </si>
  <si>
    <t>618-03032</t>
  </si>
  <si>
    <t>618-03039</t>
  </si>
  <si>
    <t>618-03073</t>
  </si>
  <si>
    <t>618-03077</t>
  </si>
  <si>
    <t>618-03078</t>
  </si>
  <si>
    <t>618-03082</t>
  </si>
  <si>
    <t>618-03085</t>
  </si>
  <si>
    <t>618-03086</t>
  </si>
  <si>
    <t>618-03087</t>
  </si>
  <si>
    <t>618-03088</t>
  </si>
  <si>
    <t>618-03094</t>
  </si>
  <si>
    <t>618-03098</t>
  </si>
  <si>
    <t>618-03106</t>
  </si>
  <si>
    <t>618-03213</t>
  </si>
  <si>
    <t>618-03214</t>
  </si>
  <si>
    <t>618-03216</t>
  </si>
  <si>
    <t>618-03217</t>
  </si>
  <si>
    <t>618-03218</t>
  </si>
  <si>
    <t>618-03219</t>
  </si>
  <si>
    <t>618-03220</t>
  </si>
  <si>
    <t>618-03222</t>
  </si>
  <si>
    <t>618-03224</t>
  </si>
  <si>
    <t>618-03225</t>
  </si>
  <si>
    <t>618-03228</t>
  </si>
  <si>
    <t>618-03241</t>
  </si>
  <si>
    <t>618-03242</t>
  </si>
  <si>
    <t>618-03243</t>
  </si>
  <si>
    <t>618-03244</t>
  </si>
  <si>
    <t>618-03246</t>
  </si>
  <si>
    <t>618-03255</t>
  </si>
  <si>
    <t>618-03265</t>
  </si>
  <si>
    <t>618-03267</t>
  </si>
  <si>
    <t>618-03269</t>
  </si>
  <si>
    <t>618-03274</t>
  </si>
  <si>
    <t>618-03278</t>
  </si>
  <si>
    <t>618-03279</t>
  </si>
  <si>
    <t>618-03280</t>
  </si>
  <si>
    <t>618-03281</t>
  </si>
  <si>
    <t>618-03282</t>
  </si>
  <si>
    <t>618-03283</t>
  </si>
  <si>
    <t>618-03907</t>
  </si>
  <si>
    <t>618-03912</t>
  </si>
  <si>
    <t>618-03913</t>
  </si>
  <si>
    <t>618-03915</t>
  </si>
  <si>
    <t>618-08646</t>
  </si>
  <si>
    <t>618-08648</t>
  </si>
  <si>
    <t>618-08649</t>
  </si>
  <si>
    <t>618-08650</t>
  </si>
  <si>
    <t>618-08652</t>
  </si>
  <si>
    <t>618-08655</t>
  </si>
  <si>
    <t>618-08658</t>
  </si>
  <si>
    <t>618-08659</t>
  </si>
  <si>
    <t>618-08662</t>
  </si>
  <si>
    <t>618-08665</t>
  </si>
  <si>
    <t>618-08682</t>
  </si>
  <si>
    <t>618-08683</t>
  </si>
  <si>
    <t>618-08695</t>
  </si>
  <si>
    <t>618-08697</t>
  </si>
  <si>
    <t>618-08704</t>
  </si>
  <si>
    <t>618-08705</t>
  </si>
  <si>
    <t>618-08707</t>
  </si>
  <si>
    <t>618-08715</t>
  </si>
  <si>
    <t>618-08716</t>
  </si>
  <si>
    <t>618-08717</t>
  </si>
  <si>
    <t>618-08721</t>
  </si>
  <si>
    <t>618-08738</t>
  </si>
  <si>
    <t>618-08741</t>
  </si>
  <si>
    <t>618-08742</t>
  </si>
  <si>
    <t>618-08744</t>
  </si>
  <si>
    <t>618-08752</t>
  </si>
  <si>
    <t>618-08769</t>
  </si>
  <si>
    <t>618-03904</t>
  </si>
  <si>
    <t>618-03905</t>
  </si>
  <si>
    <t>618-03906</t>
  </si>
  <si>
    <t>618-03013</t>
  </si>
  <si>
    <t>618-08846</t>
  </si>
  <si>
    <t>618-08888</t>
  </si>
  <si>
    <t>617-16527</t>
  </si>
  <si>
    <t>617-16559</t>
  </si>
  <si>
    <t>617-16608</t>
  </si>
  <si>
    <t>617-06946</t>
  </si>
  <si>
    <t>617-06959</t>
  </si>
  <si>
    <t>617-04368</t>
  </si>
  <si>
    <t>617-04479</t>
  </si>
  <si>
    <t>618-03096</t>
  </si>
  <si>
    <t>618-03285</t>
  </si>
  <si>
    <t>617-16374</t>
  </si>
  <si>
    <t>617-16490</t>
  </si>
  <si>
    <t>617-16491</t>
  </si>
  <si>
    <t>617-16498</t>
  </si>
  <si>
    <t>617-16523</t>
  </si>
  <si>
    <t>617-16543</t>
  </si>
  <si>
    <t>617-16546</t>
  </si>
  <si>
    <t>617-16555</t>
  </si>
  <si>
    <t>617-16562</t>
  </si>
  <si>
    <t>617-16565</t>
  </si>
  <si>
    <t>617-16573</t>
  </si>
  <si>
    <t>617-16577</t>
  </si>
  <si>
    <t>617-16586</t>
  </si>
  <si>
    <t>617-16592</t>
  </si>
  <si>
    <t>617-16596</t>
  </si>
  <si>
    <t>617-16597</t>
  </si>
  <si>
    <t>617-16604</t>
  </si>
  <si>
    <t>617-16622</t>
  </si>
  <si>
    <t>617-16633</t>
  </si>
  <si>
    <t>617-16636</t>
  </si>
  <si>
    <t>617-16640</t>
  </si>
  <si>
    <t>617-16650</t>
  </si>
  <si>
    <t>617-16665</t>
  </si>
  <si>
    <t>617-16666</t>
  </si>
  <si>
    <t>617-22482</t>
  </si>
  <si>
    <t>617-22483</t>
  </si>
  <si>
    <t>617-22484</t>
  </si>
  <si>
    <t>617-22489</t>
  </si>
  <si>
    <t>617-22490</t>
  </si>
  <si>
    <t>617-22491</t>
  </si>
  <si>
    <t>617-22492</t>
  </si>
  <si>
    <t>617-22493</t>
  </si>
  <si>
    <t>617-22494</t>
  </si>
  <si>
    <t>617-22502</t>
  </si>
  <si>
    <t>617-22505</t>
  </si>
  <si>
    <t>617-22506</t>
  </si>
  <si>
    <t>617-22508</t>
  </si>
  <si>
    <t>618-03074</t>
  </si>
  <si>
    <t>617-21937</t>
  </si>
  <si>
    <t>617-04208</t>
  </si>
  <si>
    <t>617-21450</t>
  </si>
  <si>
    <t>617-21451</t>
  </si>
  <si>
    <t>617-21454</t>
  </si>
  <si>
    <t>617-10570</t>
  </si>
  <si>
    <t>618-13566</t>
  </si>
  <si>
    <t>618-14424</t>
  </si>
  <si>
    <t>618-19026</t>
  </si>
  <si>
    <t>617-22651</t>
  </si>
  <si>
    <t>617-23285</t>
  </si>
  <si>
    <t>20418-22/10/2021</t>
  </si>
  <si>
    <t>20607-26/10/2021</t>
  </si>
  <si>
    <t>20563-25/10/2021</t>
  </si>
  <si>
    <t>20676-28/10/2021</t>
  </si>
  <si>
    <t>20071-15/10/2021</t>
  </si>
  <si>
    <t>20566-25/10/2021</t>
  </si>
  <si>
    <t>20047-14/10/2021</t>
  </si>
  <si>
    <t>19870-06/10/2021</t>
  </si>
  <si>
    <t>20568-25/10/2021</t>
  </si>
  <si>
    <t>20163-19/10/2021</t>
  </si>
  <si>
    <t>20165-19/10/2021</t>
  </si>
  <si>
    <t>20167-19/10/2021</t>
  </si>
  <si>
    <t>19981-11/10/2021</t>
  </si>
  <si>
    <t>20075-15/10/2021</t>
  </si>
  <si>
    <t>20073-15/10/2021</t>
  </si>
  <si>
    <t>20080-15/10/2021</t>
  </si>
  <si>
    <t>20212-20/10/2021</t>
  </si>
  <si>
    <t>20609-26/10/2021</t>
  </si>
  <si>
    <t>617-02331</t>
  </si>
  <si>
    <t>617-02478</t>
  </si>
  <si>
    <t>617-49449</t>
  </si>
  <si>
    <t>617-60417</t>
  </si>
  <si>
    <t>617-60129</t>
  </si>
  <si>
    <t>617-60306</t>
  </si>
  <si>
    <t>620-14280</t>
  </si>
  <si>
    <t>618-03485</t>
  </si>
  <si>
    <t>618-03494</t>
  </si>
  <si>
    <t>618-09356</t>
  </si>
  <si>
    <t>618-09331</t>
  </si>
  <si>
    <t>618-09330</t>
  </si>
  <si>
    <t>620-03376</t>
  </si>
  <si>
    <t>620-04036</t>
  </si>
  <si>
    <t>620-02316</t>
  </si>
  <si>
    <t>620-02319</t>
  </si>
  <si>
    <t>618-25577</t>
  </si>
  <si>
    <t>618-25578</t>
  </si>
  <si>
    <t>618-03394</t>
  </si>
  <si>
    <t>617-04100</t>
  </si>
  <si>
    <t>617-11964</t>
  </si>
  <si>
    <t>617-11963</t>
  </si>
  <si>
    <t>617-114522</t>
  </si>
  <si>
    <t>617-75545</t>
  </si>
  <si>
    <t>617-75562</t>
  </si>
  <si>
    <t>617-75609</t>
  </si>
  <si>
    <t>617-79589</t>
  </si>
  <si>
    <t>617-79643</t>
  </si>
  <si>
    <t>617-79649</t>
  </si>
  <si>
    <t>617-79650</t>
  </si>
  <si>
    <t>617-79147</t>
  </si>
  <si>
    <t>617-81917</t>
  </si>
  <si>
    <t>617-81943</t>
  </si>
  <si>
    <t>617-81944</t>
  </si>
  <si>
    <t>617-82325</t>
  </si>
  <si>
    <t>617-82392</t>
  </si>
  <si>
    <t>618-15647</t>
  </si>
  <si>
    <t>617-87522</t>
  </si>
  <si>
    <t>617-87655</t>
  </si>
  <si>
    <t>617-87671</t>
  </si>
  <si>
    <t>617-76283</t>
  </si>
  <si>
    <t>617-69717</t>
  </si>
  <si>
    <t>617-78834</t>
  </si>
  <si>
    <t>620-09027</t>
  </si>
  <si>
    <t>617-69277</t>
  </si>
  <si>
    <t>617-69296</t>
  </si>
  <si>
    <t>617-69297</t>
  </si>
  <si>
    <t>617-69310</t>
  </si>
  <si>
    <t>617-69322</t>
  </si>
  <si>
    <t>617-69359</t>
  </si>
  <si>
    <t>617-69370</t>
  </si>
  <si>
    <t>617-106511</t>
  </si>
  <si>
    <t>617-106533</t>
  </si>
  <si>
    <t>617-106601</t>
  </si>
  <si>
    <t>617-106621</t>
  </si>
  <si>
    <t>617-106660</t>
  </si>
  <si>
    <t>617-106622</t>
  </si>
  <si>
    <t>617-106661</t>
  </si>
  <si>
    <t>617-106435</t>
  </si>
  <si>
    <t>617-106447</t>
  </si>
  <si>
    <t>617-106754</t>
  </si>
  <si>
    <t>617-107279</t>
  </si>
  <si>
    <t>617-106749</t>
  </si>
  <si>
    <t>617-92639</t>
  </si>
  <si>
    <t>617-92640</t>
  </si>
  <si>
    <t>617-92654</t>
  </si>
  <si>
    <t>617-92664</t>
  </si>
  <si>
    <t>617-92665</t>
  </si>
  <si>
    <t>617-92669</t>
  </si>
  <si>
    <t>617-92688</t>
  </si>
  <si>
    <t>617-92699</t>
  </si>
  <si>
    <t>20169-19/10/2021</t>
  </si>
  <si>
    <t>20082-15/10/2021</t>
  </si>
  <si>
    <t>20214-20/10/2021</t>
  </si>
  <si>
    <t>20079-15/10/2021</t>
  </si>
  <si>
    <t>20570-25/10/2021</t>
  </si>
  <si>
    <t>20654-27/10/2021</t>
  </si>
  <si>
    <t>20084-12/10/2021</t>
  </si>
  <si>
    <t>20086-15/10/2021</t>
  </si>
  <si>
    <t>20171-19/10/2021</t>
  </si>
  <si>
    <t>20088-15/10/2021</t>
  </si>
  <si>
    <t>20216-20/10/2021</t>
  </si>
  <si>
    <t>20611-26/10/2021</t>
  </si>
  <si>
    <t>20646-27/10/2021</t>
  </si>
  <si>
    <t>20090-15/10/2021</t>
  </si>
  <si>
    <t>20219-20/10/2021</t>
  </si>
  <si>
    <t>20255-21/10/2021</t>
  </si>
  <si>
    <t>20092-15/10/2021</t>
  </si>
  <si>
    <t>20173-19/10/2021</t>
  </si>
  <si>
    <t>20096-15/10/2021</t>
  </si>
  <si>
    <t>20670-28/10/2021</t>
  </si>
  <si>
    <t>20175-19/10/2021</t>
  </si>
  <si>
    <t>20222-20/10/2021</t>
  </si>
  <si>
    <t>20648-27/10/2021</t>
  </si>
  <si>
    <t>20677-28/10/2021</t>
  </si>
  <si>
    <t>617-107391</t>
  </si>
  <si>
    <t>617-80001</t>
  </si>
  <si>
    <t>617-83507</t>
  </si>
  <si>
    <t>617-83710</t>
  </si>
  <si>
    <t>617-84488</t>
  </si>
  <si>
    <t>617-84503</t>
  </si>
  <si>
    <t>617-91191</t>
  </si>
  <si>
    <t>617-101008</t>
  </si>
  <si>
    <t>617-60694</t>
  </si>
  <si>
    <t>617-60690</t>
  </si>
  <si>
    <t>617-112852</t>
  </si>
  <si>
    <t>617-106238</t>
  </si>
  <si>
    <t>617-106263</t>
  </si>
  <si>
    <t>617-106254</t>
  </si>
  <si>
    <t>617-106341</t>
  </si>
  <si>
    <t>617-55918</t>
  </si>
  <si>
    <t>617-87861</t>
  </si>
  <si>
    <t>617-68640</t>
  </si>
  <si>
    <t>618-44718</t>
  </si>
  <si>
    <t>618-44734</t>
  </si>
  <si>
    <t>618-44786</t>
  </si>
  <si>
    <t>617-49450</t>
  </si>
  <si>
    <t>617-49579</t>
  </si>
  <si>
    <t>617-49574</t>
  </si>
  <si>
    <t>617-50355</t>
  </si>
  <si>
    <t>617-56080</t>
  </si>
  <si>
    <t>617-60346</t>
  </si>
  <si>
    <t>617-60382</t>
  </si>
  <si>
    <t>617-60385</t>
  </si>
  <si>
    <t>617-81915</t>
  </si>
  <si>
    <t>617-82520</t>
  </si>
  <si>
    <t>617-82347</t>
  </si>
  <si>
    <t>617-82362</t>
  </si>
  <si>
    <t>617-82380</t>
  </si>
  <si>
    <t>617-82399</t>
  </si>
  <si>
    <t>617-82411</t>
  </si>
  <si>
    <t>617-82638</t>
  </si>
  <si>
    <t>617-83465</t>
  </si>
  <si>
    <t>617-92800</t>
  </si>
  <si>
    <t>617-92579</t>
  </si>
  <si>
    <t>617-92610</t>
  </si>
  <si>
    <t>617-60207</t>
  </si>
  <si>
    <t>617-60209</t>
  </si>
  <si>
    <t>617-114748</t>
  </si>
  <si>
    <t>617-114664</t>
  </si>
  <si>
    <t>617-114674</t>
  </si>
  <si>
    <t>617-114645</t>
  </si>
  <si>
    <t>617-113694</t>
  </si>
  <si>
    <t>617-113606</t>
  </si>
  <si>
    <t>617-113693</t>
  </si>
  <si>
    <t>617-113603</t>
  </si>
  <si>
    <t>617-113711</t>
  </si>
  <si>
    <t>617-113553</t>
  </si>
  <si>
    <t>617-113739</t>
  </si>
  <si>
    <t>617-113697</t>
  </si>
  <si>
    <t>617-113710</t>
  </si>
  <si>
    <t>617-115129</t>
  </si>
  <si>
    <t>617-109469</t>
  </si>
  <si>
    <t>617-109494</t>
  </si>
  <si>
    <t>617-114712</t>
  </si>
  <si>
    <t>617-113712</t>
  </si>
  <si>
    <t>617-88183</t>
  </si>
  <si>
    <t>617-89576</t>
  </si>
  <si>
    <t>617-89129</t>
  </si>
  <si>
    <t>620-13620</t>
  </si>
  <si>
    <t>620-13625</t>
  </si>
  <si>
    <t>620-13639</t>
  </si>
  <si>
    <t>620-13643</t>
  </si>
  <si>
    <t>617-83708</t>
  </si>
  <si>
    <t>617-83709</t>
  </si>
  <si>
    <t>617-83715</t>
  </si>
  <si>
    <t>617-83728</t>
  </si>
  <si>
    <t>617-83729</t>
  </si>
  <si>
    <t>617-87648</t>
  </si>
  <si>
    <t>617-82130</t>
  </si>
  <si>
    <t>617-82156</t>
  </si>
  <si>
    <t>617-60707</t>
  </si>
  <si>
    <t>617-31322</t>
  </si>
  <si>
    <t>617-31335</t>
  </si>
  <si>
    <t>617-31338</t>
  </si>
  <si>
    <t>617-31339</t>
  </si>
  <si>
    <t>617-112206</t>
  </si>
  <si>
    <t>617-112226</t>
  </si>
  <si>
    <t>617-112272</t>
  </si>
  <si>
    <t>617-112231</t>
  </si>
  <si>
    <t>617-112227</t>
  </si>
  <si>
    <t>617-94771</t>
  </si>
  <si>
    <t>617-94890</t>
  </si>
  <si>
    <t>617-94754</t>
  </si>
  <si>
    <t>617-94791</t>
  </si>
  <si>
    <t>617-115298</t>
  </si>
  <si>
    <t>617-115667</t>
  </si>
  <si>
    <t>617-119784</t>
  </si>
  <si>
    <t>617-119737</t>
  </si>
  <si>
    <t>617-119851</t>
  </si>
  <si>
    <t>617-120423</t>
  </si>
  <si>
    <t>617-114745</t>
  </si>
  <si>
    <t>617-114744</t>
  </si>
  <si>
    <t>620-04544</t>
  </si>
  <si>
    <t>617-79667</t>
  </si>
  <si>
    <t>617-78873</t>
  </si>
  <si>
    <t>617-78888</t>
  </si>
  <si>
    <t>617-78889</t>
  </si>
  <si>
    <t>617-78898</t>
  </si>
  <si>
    <t>617-84788</t>
  </si>
  <si>
    <t>617-87980</t>
  </si>
  <si>
    <t>617-60908</t>
  </si>
  <si>
    <t>617-60922</t>
  </si>
  <si>
    <t>617-81996</t>
  </si>
  <si>
    <t>617-81997</t>
  </si>
  <si>
    <t>617-82016</t>
  </si>
  <si>
    <t>617-82019</t>
  </si>
  <si>
    <t>617-82544</t>
  </si>
  <si>
    <t>617-68431</t>
  </si>
  <si>
    <t>617-83375</t>
  </si>
  <si>
    <t>620-05489</t>
  </si>
  <si>
    <t>620-05490</t>
  </si>
  <si>
    <t>620-10969</t>
  </si>
  <si>
    <t>620-10970</t>
  </si>
  <si>
    <t>617-60634</t>
  </si>
  <si>
    <t>617-60635</t>
  </si>
  <si>
    <t>617-60636</t>
  </si>
  <si>
    <t>617-60638</t>
  </si>
  <si>
    <t>617-60644</t>
  </si>
  <si>
    <t>617-60650</t>
  </si>
  <si>
    <t>617-60651</t>
  </si>
  <si>
    <t>617-60656</t>
  </si>
  <si>
    <t>617-60663</t>
  </si>
  <si>
    <t>617-60664</t>
  </si>
  <si>
    <t>617-87933</t>
  </si>
  <si>
    <t>617-106701</t>
  </si>
  <si>
    <t>617-106726</t>
  </si>
  <si>
    <t>617-106791</t>
  </si>
  <si>
    <t>617-114588</t>
  </si>
  <si>
    <t>617-115239</t>
  </si>
  <si>
    <t>617-115170</t>
  </si>
  <si>
    <t>617-115178</t>
  </si>
  <si>
    <t>617-115187</t>
  </si>
  <si>
    <t>617-115206</t>
  </si>
  <si>
    <t>617-115234</t>
  </si>
  <si>
    <t>617-115192</t>
  </si>
  <si>
    <t>617-114533</t>
  </si>
  <si>
    <t>617-114538</t>
  </si>
  <si>
    <t>617-114549</t>
  </si>
  <si>
    <t>617-114561</t>
  </si>
  <si>
    <t>617-114567</t>
  </si>
  <si>
    <t>617-115725</t>
  </si>
  <si>
    <t>617-114739</t>
  </si>
  <si>
    <t>617-115303</t>
  </si>
  <si>
    <t>617-115305</t>
  </si>
  <si>
    <t>617-115321</t>
  </si>
  <si>
    <t>617-115252</t>
  </si>
  <si>
    <t>617-115720</t>
  </si>
  <si>
    <t>617-115268</t>
  </si>
  <si>
    <t>617-115717</t>
  </si>
  <si>
    <t>617-115714</t>
  </si>
  <si>
    <t>617-115713</t>
  </si>
  <si>
    <t>617-115711</t>
  </si>
  <si>
    <t>617-115709</t>
  </si>
  <si>
    <t>617-115708</t>
  </si>
  <si>
    <t>617-115706</t>
  </si>
  <si>
    <t>617-115312</t>
  </si>
  <si>
    <t>617-115317</t>
  </si>
  <si>
    <t>617-115330</t>
  </si>
  <si>
    <t>617-115248</t>
  </si>
  <si>
    <t>617-115265</t>
  </si>
  <si>
    <t>617-114782</t>
  </si>
  <si>
    <t>617-114781</t>
  </si>
  <si>
    <t>617-114766</t>
  </si>
  <si>
    <t>617-115151</t>
  </si>
  <si>
    <t>617-115140</t>
  </si>
  <si>
    <t>617-115625</t>
  </si>
  <si>
    <t>617-115633</t>
  </si>
  <si>
    <t>617-115642</t>
  </si>
  <si>
    <t>617-115106</t>
  </si>
  <si>
    <t>617-82453</t>
  </si>
  <si>
    <t>617-87835</t>
  </si>
  <si>
    <t>617-87838</t>
  </si>
  <si>
    <t>617-88040</t>
  </si>
  <si>
    <t>617-84658</t>
  </si>
  <si>
    <t>617-69736</t>
  </si>
  <si>
    <t>617-84547</t>
  </si>
  <si>
    <t>617-69769</t>
  </si>
  <si>
    <t>617-106496</t>
  </si>
  <si>
    <t>617-106512</t>
  </si>
  <si>
    <t>617-106579</t>
  </si>
  <si>
    <t>617-106724</t>
  </si>
  <si>
    <t>617-106697</t>
  </si>
  <si>
    <t>617-119338</t>
  </si>
  <si>
    <t>617-119337</t>
  </si>
  <si>
    <t>617-119374</t>
  </si>
  <si>
    <t>617-119373</t>
  </si>
  <si>
    <t>617-119018</t>
  </si>
  <si>
    <t>617-119040</t>
  </si>
  <si>
    <t>617-119231</t>
  </si>
  <si>
    <t>617-119339</t>
  </si>
  <si>
    <t>617-109917</t>
  </si>
  <si>
    <t>617-111810</t>
  </si>
  <si>
    <t>617-111811</t>
  </si>
  <si>
    <t>617-114694</t>
  </si>
  <si>
    <t>617-115108</t>
  </si>
  <si>
    <t>617-114706</t>
  </si>
  <si>
    <t>617-115603</t>
  </si>
  <si>
    <t>617-115602</t>
  </si>
  <si>
    <t>617-88310</t>
  </si>
  <si>
    <t>617-89103</t>
  </si>
  <si>
    <t>617-88338</t>
  </si>
  <si>
    <t>617-111869</t>
  </si>
  <si>
    <t>617-112003</t>
  </si>
  <si>
    <t>617-111173</t>
  </si>
  <si>
    <t>617-84466</t>
  </si>
  <si>
    <t>618-32030</t>
  </si>
  <si>
    <t>618-32031</t>
  </si>
  <si>
    <t>618-25345</t>
  </si>
  <si>
    <t>618-22818</t>
  </si>
  <si>
    <t>618-37600</t>
  </si>
  <si>
    <t>617-112191</t>
  </si>
  <si>
    <t>617-110621</t>
  </si>
  <si>
    <t>617-110631</t>
  </si>
  <si>
    <t>617-110645</t>
  </si>
  <si>
    <t>617-110642</t>
  </si>
  <si>
    <t>617-107739</t>
  </si>
  <si>
    <t>617-107401</t>
  </si>
  <si>
    <t>617-107413</t>
  </si>
  <si>
    <t>617-107716</t>
  </si>
  <si>
    <t>617-107552</t>
  </si>
  <si>
    <t>617-76402</t>
  </si>
  <si>
    <t>617-76723</t>
  </si>
  <si>
    <t>617-108067</t>
  </si>
  <si>
    <t>617-108070</t>
  </si>
  <si>
    <t>617-107819</t>
  </si>
  <si>
    <t>617-107489</t>
  </si>
  <si>
    <t>617-76865</t>
  </si>
  <si>
    <t>617-76899</t>
  </si>
  <si>
    <t>617-76866</t>
  </si>
  <si>
    <t>617-119832</t>
  </si>
  <si>
    <t>617-119307</t>
  </si>
  <si>
    <t>617-119306</t>
  </si>
  <si>
    <t>617-119039</t>
  </si>
  <si>
    <t>617-120116</t>
  </si>
  <si>
    <t>618-39963</t>
  </si>
  <si>
    <t>618-40893</t>
  </si>
  <si>
    <t>618-40894</t>
  </si>
  <si>
    <t>618-42728</t>
  </si>
  <si>
    <t>618-42735</t>
  </si>
  <si>
    <t>618-42748</t>
  </si>
  <si>
    <t>618-42758</t>
  </si>
  <si>
    <t>617-107336</t>
  </si>
  <si>
    <t>617-107345</t>
  </si>
  <si>
    <t>617-107372</t>
  </si>
  <si>
    <t>617-107408</t>
  </si>
  <si>
    <t>617-107417</t>
  </si>
  <si>
    <t>617-107427</t>
  </si>
  <si>
    <t>617-107433</t>
  </si>
  <si>
    <t>617-107380</t>
  </si>
  <si>
    <t>617-107381</t>
  </si>
  <si>
    <t>617-107388</t>
  </si>
  <si>
    <t>617-107450</t>
  </si>
  <si>
    <t>617-107519</t>
  </si>
  <si>
    <t>617-107540</t>
  </si>
  <si>
    <t>618-42801</t>
  </si>
  <si>
    <t>618-42804</t>
  </si>
  <si>
    <t>618-42837</t>
  </si>
  <si>
    <t>618-42838</t>
  </si>
  <si>
    <t>618-42839</t>
  </si>
  <si>
    <t>618-42840</t>
  </si>
  <si>
    <t>618-44628</t>
  </si>
  <si>
    <t>618-44645</t>
  </si>
  <si>
    <t>618-44668</t>
  </si>
  <si>
    <t>618-44669</t>
  </si>
  <si>
    <t>618-44670</t>
  </si>
  <si>
    <t>618-44755</t>
  </si>
  <si>
    <t>618-44841</t>
  </si>
  <si>
    <t>618-44857</t>
  </si>
  <si>
    <t>618-44861</t>
  </si>
  <si>
    <t>618-44901</t>
  </si>
  <si>
    <t>618-44973</t>
  </si>
  <si>
    <t>618-44983</t>
  </si>
  <si>
    <t>618-45748</t>
  </si>
  <si>
    <t>620-12609</t>
  </si>
  <si>
    <t>620-12613</t>
  </si>
  <si>
    <t>620-12618</t>
  </si>
  <si>
    <t>620-12619</t>
  </si>
  <si>
    <t>620-12621</t>
  </si>
  <si>
    <t>620-12624</t>
  </si>
  <si>
    <t>620-12625</t>
  </si>
  <si>
    <t>620-12632</t>
  </si>
  <si>
    <t>620-12639</t>
  </si>
  <si>
    <t>620-12654</t>
  </si>
  <si>
    <t>620-12869</t>
  </si>
  <si>
    <t>620-12874</t>
  </si>
  <si>
    <t>620-12875</t>
  </si>
  <si>
    <t>617-120115</t>
  </si>
  <si>
    <t>617-120132</t>
  </si>
  <si>
    <t>617-114617</t>
  </si>
  <si>
    <t>617-114616</t>
  </si>
  <si>
    <t>617-119334</t>
  </si>
  <si>
    <t>617-119836</t>
  </si>
  <si>
    <t>617-119325</t>
  </si>
  <si>
    <t>617-119315</t>
  </si>
  <si>
    <t>617-119659</t>
  </si>
  <si>
    <t>617-119311</t>
  </si>
  <si>
    <t>617-119220</t>
  </si>
  <si>
    <t>617-119742</t>
  </si>
  <si>
    <t>617-119789</t>
  </si>
  <si>
    <t>617-119791</t>
  </si>
  <si>
    <t>617-119790</t>
  </si>
  <si>
    <t>617-119792</t>
  </si>
  <si>
    <t>617-119761</t>
  </si>
  <si>
    <t>617-119665</t>
  </si>
  <si>
    <t>617-119043</t>
  </si>
  <si>
    <t>617-125563</t>
  </si>
  <si>
    <t>617-124751</t>
  </si>
  <si>
    <t>617-124694</t>
  </si>
  <si>
    <t>617-124680</t>
  </si>
  <si>
    <t>617-124752</t>
  </si>
  <si>
    <t>617-125619</t>
  </si>
  <si>
    <t>617-124808</t>
  </si>
  <si>
    <t>617-125031</t>
  </si>
  <si>
    <t>617-49291</t>
  </si>
  <si>
    <t>617-49630</t>
  </si>
  <si>
    <t>617-122849</t>
  </si>
  <si>
    <t>617-128127</t>
  </si>
  <si>
    <t>617-128392</t>
  </si>
  <si>
    <t>617-118970</t>
  </si>
  <si>
    <t>617-125121</t>
  </si>
  <si>
    <t>617-125134</t>
  </si>
  <si>
    <t>617-125128</t>
  </si>
  <si>
    <t>617-119242</t>
  </si>
  <si>
    <t>617-118995</t>
  </si>
  <si>
    <t>617-119240</t>
  </si>
  <si>
    <t>617-119241</t>
  </si>
  <si>
    <t>617-125770</t>
  </si>
  <si>
    <t>617-124983</t>
  </si>
  <si>
    <t>617-125723</t>
  </si>
  <si>
    <t>617-122818</t>
  </si>
  <si>
    <t>617-122844</t>
  </si>
  <si>
    <t>617-125710</t>
  </si>
  <si>
    <t>617-124956</t>
  </si>
  <si>
    <t>617-119289</t>
  </si>
  <si>
    <t>617-119292</t>
  </si>
  <si>
    <t>617-119233</t>
  </si>
  <si>
    <t>617-119239</t>
  </si>
  <si>
    <t>617-119216</t>
  </si>
  <si>
    <t>617-119333</t>
  </si>
  <si>
    <t>617-119328</t>
  </si>
  <si>
    <t>617-123181</t>
  </si>
  <si>
    <t>617-125062</t>
  </si>
  <si>
    <t>617-122911</t>
  </si>
  <si>
    <t>617-122943</t>
  </si>
  <si>
    <t>617-125753</t>
  </si>
  <si>
    <t>617-128579</t>
  </si>
  <si>
    <t>617-128578</t>
  </si>
  <si>
    <t>617-113612</t>
  </si>
  <si>
    <t>617-125102</t>
  </si>
  <si>
    <t>617-122400</t>
  </si>
  <si>
    <t>617-122323</t>
  </si>
  <si>
    <t>617-125698</t>
  </si>
  <si>
    <t>617-125104</t>
  </si>
  <si>
    <t>617-125021</t>
  </si>
  <si>
    <t>617-125014</t>
  </si>
  <si>
    <t>617-125769</t>
  </si>
  <si>
    <t>617-125132</t>
  </si>
  <si>
    <t>617-123236</t>
  </si>
  <si>
    <t>617-123235</t>
  </si>
  <si>
    <t>617-123203</t>
  </si>
  <si>
    <t>617-123204</t>
  </si>
  <si>
    <t>617-123233</t>
  </si>
  <si>
    <t>617-123223</t>
  </si>
  <si>
    <t>617-123229</t>
  </si>
  <si>
    <t>617-123219</t>
  </si>
  <si>
    <t>617-123218</t>
  </si>
  <si>
    <t>617-126043</t>
  </si>
  <si>
    <t>617-126040</t>
  </si>
  <si>
    <t>617-126100</t>
  </si>
  <si>
    <t>617-126099</t>
  </si>
  <si>
    <t>617-125978</t>
  </si>
  <si>
    <t>617-126101</t>
  </si>
  <si>
    <t>617-126097</t>
  </si>
  <si>
    <t>617-126095</t>
  </si>
  <si>
    <t>617-126087</t>
  </si>
  <si>
    <t>617-123205</t>
  </si>
  <si>
    <t>617-126044</t>
  </si>
  <si>
    <t>617-125737</t>
  </si>
  <si>
    <t>617-125110</t>
  </si>
  <si>
    <t>617-125099</t>
  </si>
  <si>
    <t>617-125185</t>
  </si>
  <si>
    <t>617-125166</t>
  </si>
  <si>
    <t>617-125108</t>
  </si>
  <si>
    <t>617-125055</t>
  </si>
  <si>
    <t>617-125163</t>
  </si>
  <si>
    <t>617-125709</t>
  </si>
  <si>
    <t>617-125067</t>
  </si>
  <si>
    <t>617-125064</t>
  </si>
  <si>
    <t>617-125740</t>
  </si>
  <si>
    <t>617-125151</t>
  </si>
  <si>
    <t>617-125129</t>
  </si>
  <si>
    <t>617-125155</t>
  </si>
  <si>
    <t>617-125065</t>
  </si>
  <si>
    <t>617-125707</t>
  </si>
  <si>
    <t>617-125060</t>
  </si>
  <si>
    <t>617-125167</t>
  </si>
  <si>
    <t>617-125176</t>
  </si>
  <si>
    <t>617-125105</t>
  </si>
  <si>
    <t>617-125101</t>
  </si>
  <si>
    <t>617-125094</t>
  </si>
  <si>
    <t>617-125076</t>
  </si>
  <si>
    <t>617-125120</t>
  </si>
  <si>
    <t>617-122376</t>
  </si>
  <si>
    <t>617-124880</t>
  </si>
  <si>
    <t>617-123805</t>
  </si>
  <si>
    <t>617-122136</t>
  </si>
  <si>
    <t>617-122342</t>
  </si>
  <si>
    <t>617-124916</t>
  </si>
  <si>
    <t>617-124922</t>
  </si>
  <si>
    <t>617-124946</t>
  </si>
  <si>
    <t>617-124878</t>
  </si>
  <si>
    <t>617-124942</t>
  </si>
  <si>
    <t>617-121970</t>
  </si>
  <si>
    <t>617-122037</t>
  </si>
  <si>
    <t>617-121972</t>
  </si>
  <si>
    <t>617-122901</t>
  </si>
  <si>
    <t>617-124899</t>
  </si>
  <si>
    <t>617-124890</t>
  </si>
  <si>
    <t>617-123797</t>
  </si>
  <si>
    <t>617-124944</t>
  </si>
  <si>
    <t>617-123803</t>
  </si>
  <si>
    <t>617-122068</t>
  </si>
  <si>
    <t>617-122182</t>
  </si>
  <si>
    <t>617-122188</t>
  </si>
  <si>
    <t>617-122187</t>
  </si>
  <si>
    <t>617-122032</t>
  </si>
  <si>
    <t>617-122067</t>
  </si>
  <si>
    <t>617-123796</t>
  </si>
  <si>
    <t>617-124941</t>
  </si>
  <si>
    <t>617-94447</t>
  </si>
  <si>
    <t>617-99003</t>
  </si>
  <si>
    <t>617-94249</t>
  </si>
  <si>
    <t>617-94251</t>
  </si>
  <si>
    <t>617-94281</t>
  </si>
  <si>
    <t>617-94292</t>
  </si>
  <si>
    <t>617-97586</t>
  </si>
  <si>
    <t>617-101104</t>
  </si>
  <si>
    <t>617-101140</t>
  </si>
  <si>
    <t>617-101288</t>
  </si>
  <si>
    <t>617-102149</t>
  </si>
  <si>
    <t>617-102162</t>
  </si>
  <si>
    <t>617-97694</t>
  </si>
  <si>
    <t>617-97875</t>
  </si>
  <si>
    <t>617-97930</t>
  </si>
  <si>
    <t>617-102134</t>
  </si>
  <si>
    <t>617-102142</t>
  </si>
  <si>
    <t>617-102237</t>
  </si>
  <si>
    <t>617-98124</t>
  </si>
  <si>
    <t>617-99031</t>
  </si>
  <si>
    <t>617-101142</t>
  </si>
  <si>
    <t>617-102031</t>
  </si>
  <si>
    <t>617-94255</t>
  </si>
  <si>
    <t>617-97913</t>
  </si>
  <si>
    <t>617-97951</t>
  </si>
  <si>
    <t>617-102686</t>
  </si>
  <si>
    <t>617-102348</t>
  </si>
  <si>
    <t>617-102165</t>
  </si>
  <si>
    <t>617-102166</t>
  </si>
  <si>
    <t>617-102181</t>
  </si>
  <si>
    <t>617-99433</t>
  </si>
  <si>
    <t>617-100883</t>
  </si>
  <si>
    <t>617-97952</t>
  </si>
  <si>
    <t>617-98242</t>
  </si>
  <si>
    <t>617-102284</t>
  </si>
  <si>
    <t>617-102326</t>
  </si>
  <si>
    <t>617-93078</t>
  </si>
  <si>
    <t>617-102703</t>
  </si>
  <si>
    <t>617-102702</t>
  </si>
  <si>
    <t>617-102701</t>
  </si>
  <si>
    <t>617-102700</t>
  </si>
  <si>
    <t>617-102698</t>
  </si>
  <si>
    <t>617-101329</t>
  </si>
  <si>
    <t>617-98337</t>
  </si>
  <si>
    <t>617-93425</t>
  </si>
  <si>
    <t>617-93250</t>
  </si>
  <si>
    <t>617-93317</t>
  </si>
  <si>
    <t>617-93343</t>
  </si>
  <si>
    <t>617-93345</t>
  </si>
  <si>
    <t>617-93346</t>
  </si>
  <si>
    <t>617-93271</t>
  </si>
  <si>
    <t>617-101450</t>
  </si>
  <si>
    <t>617-109520</t>
  </si>
  <si>
    <t>617-109526</t>
  </si>
  <si>
    <t>617-109528</t>
  </si>
  <si>
    <t>617-109529</t>
  </si>
  <si>
    <t>617-109530</t>
  </si>
  <si>
    <t>617-109533</t>
  </si>
  <si>
    <t>617-109539</t>
  </si>
  <si>
    <t>617-109542</t>
  </si>
  <si>
    <t>617-109545</t>
  </si>
  <si>
    <t>617-109554</t>
  </si>
  <si>
    <t>617-109566</t>
  </si>
  <si>
    <t>617-109567</t>
  </si>
  <si>
    <t>617-109571</t>
  </si>
  <si>
    <t>617-109572</t>
  </si>
  <si>
    <t>617-109578</t>
  </si>
  <si>
    <t>617-109579</t>
  </si>
  <si>
    <t>617-109582</t>
  </si>
  <si>
    <t>617-109585</t>
  </si>
  <si>
    <t>617-109586</t>
  </si>
  <si>
    <t>617-109662</t>
  </si>
  <si>
    <t>617-109851</t>
  </si>
  <si>
    <t>617-109883</t>
  </si>
  <si>
    <t>617-110516</t>
  </si>
  <si>
    <t>617-110517</t>
  </si>
  <si>
    <t>617-81914</t>
  </si>
  <si>
    <t>617-82356</t>
  </si>
  <si>
    <t>617-94223</t>
  </si>
  <si>
    <t>617-98987</t>
  </si>
  <si>
    <t>617-92899</t>
  </si>
  <si>
    <t>617-60258</t>
  </si>
  <si>
    <t>617-79506</t>
  </si>
  <si>
    <t>617-79630</t>
  </si>
  <si>
    <t>617-80090</t>
  </si>
  <si>
    <t>617-84606</t>
  </si>
  <si>
    <t>617-84721</t>
  </si>
  <si>
    <t>617-87584</t>
  </si>
  <si>
    <t>617-87599</t>
  </si>
  <si>
    <t>617-88303</t>
  </si>
  <si>
    <t>618-45056</t>
  </si>
  <si>
    <t>617-62513</t>
  </si>
  <si>
    <t>617-62541</t>
  </si>
  <si>
    <t>617-62562</t>
  </si>
  <si>
    <t>617-62548</t>
  </si>
  <si>
    <t>617-61883</t>
  </si>
  <si>
    <t>617-61891</t>
  </si>
  <si>
    <t>617-62266</t>
  </si>
  <si>
    <t>618-45002</t>
  </si>
  <si>
    <t>617-62508</t>
  </si>
  <si>
    <t>617-68348</t>
  </si>
  <si>
    <t>617-68488</t>
  </si>
  <si>
    <t>617-82529</t>
  </si>
  <si>
    <t>617-82527</t>
  </si>
  <si>
    <t>617-82256</t>
  </si>
  <si>
    <t>617-88057</t>
  </si>
  <si>
    <t>617-62505</t>
  </si>
  <si>
    <t>617-62506</t>
  </si>
  <si>
    <t>620-14322</t>
  </si>
  <si>
    <t>617-79249</t>
  </si>
  <si>
    <t>617-82292</t>
  </si>
  <si>
    <t>618-45020</t>
  </si>
  <si>
    <t>617-76490</t>
  </si>
  <si>
    <t>617-87509</t>
  </si>
  <si>
    <t>617-62462</t>
  </si>
  <si>
    <t>617-62047</t>
  </si>
  <si>
    <t>617-62392</t>
  </si>
  <si>
    <t>617-62586</t>
  </si>
  <si>
    <t>617-61961</t>
  </si>
  <si>
    <t>617-61860</t>
  </si>
  <si>
    <t>617-60060</t>
  </si>
  <si>
    <t>617-60925</t>
  </si>
  <si>
    <t>617-69681</t>
  </si>
  <si>
    <t>617-69785</t>
  </si>
  <si>
    <t>617-69788</t>
  </si>
  <si>
    <t>617-69789</t>
  </si>
  <si>
    <t>617-70263</t>
  </si>
  <si>
    <t>617-87939</t>
  </si>
  <si>
    <t>617-87972</t>
  </si>
  <si>
    <t>617-87977</t>
  </si>
  <si>
    <t>617-88033</t>
  </si>
  <si>
    <t>617-88090</t>
  </si>
  <si>
    <t>617-84641</t>
  </si>
  <si>
    <t>617-84648</t>
  </si>
  <si>
    <t>617-84662</t>
  </si>
  <si>
    <t>617-84713</t>
  </si>
  <si>
    <t>617-84717</t>
  </si>
  <si>
    <t>617-84729</t>
  </si>
  <si>
    <t>617-84732</t>
  </si>
  <si>
    <t>617-84733</t>
  </si>
  <si>
    <t>617-60932</t>
  </si>
  <si>
    <t>618-44949</t>
  </si>
  <si>
    <t>617-59746</t>
  </si>
  <si>
    <t>618-44676</t>
  </si>
  <si>
    <t>618-44778</t>
  </si>
  <si>
    <t>617-60533</t>
  </si>
  <si>
    <t>617-60940</t>
  </si>
  <si>
    <t>617-61867</t>
  </si>
  <si>
    <t>617-81886</t>
  </si>
  <si>
    <t>617-70251</t>
  </si>
  <si>
    <t>617-81894</t>
  </si>
  <si>
    <t>617-75979</t>
  </si>
  <si>
    <t>617-81909</t>
  </si>
  <si>
    <t>617-83338</t>
  </si>
  <si>
    <t>617-83341</t>
  </si>
  <si>
    <t>617-83343</t>
  </si>
  <si>
    <t>617-83360</t>
  </si>
  <si>
    <t>617-83361</t>
  </si>
  <si>
    <t>617-83364</t>
  </si>
  <si>
    <t>617-68533</t>
  </si>
  <si>
    <t>617-68534</t>
  </si>
  <si>
    <t>617-68598</t>
  </si>
  <si>
    <t>617-75470</t>
  </si>
  <si>
    <t>617-99468</t>
  </si>
  <si>
    <t>617-99105</t>
  </si>
  <si>
    <t>617-99110</t>
  </si>
  <si>
    <t>617-99065</t>
  </si>
  <si>
    <t>617-99089</t>
  </si>
  <si>
    <t>617-99062</t>
  </si>
  <si>
    <t>617-99058</t>
  </si>
  <si>
    <t>617-93127</t>
  </si>
  <si>
    <t>617-93135</t>
  </si>
  <si>
    <t>617-99101</t>
  </si>
  <si>
    <t>617-102724</t>
  </si>
  <si>
    <t>617-102677</t>
  </si>
  <si>
    <t>617-99079</t>
  </si>
  <si>
    <t>617-99076</t>
  </si>
  <si>
    <t>617-99083</t>
  </si>
  <si>
    <t>617-94430</t>
  </si>
  <si>
    <t>617-102648</t>
  </si>
  <si>
    <t>617-102718</t>
  </si>
  <si>
    <t>617-99086</t>
  </si>
  <si>
    <t>617-99069</t>
  </si>
  <si>
    <t>617-99111</t>
  </si>
  <si>
    <t>617-99075</t>
  </si>
  <si>
    <t>617-99068</t>
  </si>
  <si>
    <t>617-102652</t>
  </si>
  <si>
    <t>617-102653</t>
  </si>
  <si>
    <t>617-102651</t>
  </si>
  <si>
    <t>617-93137</t>
  </si>
  <si>
    <t>617-99040</t>
  </si>
  <si>
    <t>617-102675</t>
  </si>
  <si>
    <t>617-102674</t>
  </si>
  <si>
    <t>617-93099</t>
  </si>
  <si>
    <t>617-99042</t>
  </si>
  <si>
    <t>617-93082</t>
  </si>
  <si>
    <t>617-93070</t>
  </si>
  <si>
    <t>617-102354</t>
  </si>
  <si>
    <t>617-94445</t>
  </si>
  <si>
    <t>617-94441</t>
  </si>
  <si>
    <t>617-102259</t>
  </si>
  <si>
    <t>617-101982</t>
  </si>
  <si>
    <t>617-101980</t>
  </si>
  <si>
    <t>617-101978</t>
  </si>
  <si>
    <t>617-102205</t>
  </si>
  <si>
    <t>617-102206</t>
  </si>
  <si>
    <t>617-102221</t>
  </si>
  <si>
    <t>617-102225</t>
  </si>
  <si>
    <t>617-102187</t>
  </si>
  <si>
    <t>617-102185</t>
  </si>
  <si>
    <t>617-102189</t>
  </si>
  <si>
    <t>617-101985</t>
  </si>
  <si>
    <t>617-101268</t>
  </si>
  <si>
    <t>617-101319</t>
  </si>
  <si>
    <t>617-101250</t>
  </si>
  <si>
    <t>617-101213</t>
  </si>
  <si>
    <t>617-102100</t>
  </si>
  <si>
    <t>617-102102</t>
  </si>
  <si>
    <t>617-102112</t>
  </si>
  <si>
    <t>617-102160</t>
  </si>
  <si>
    <t>617-102164</t>
  </si>
  <si>
    <t>617-92793</t>
  </si>
  <si>
    <t>617-92791</t>
  </si>
  <si>
    <t>617-97770</t>
  </si>
  <si>
    <t>617-97786</t>
  </si>
  <si>
    <t>617-97816</t>
  </si>
  <si>
    <t>617-97822</t>
  </si>
  <si>
    <t>617-97710</t>
  </si>
  <si>
    <t>617-97716</t>
  </si>
  <si>
    <t>617-97713</t>
  </si>
  <si>
    <t>617-102337</t>
  </si>
  <si>
    <t>617-61955</t>
  </si>
  <si>
    <t>617-60776</t>
  </si>
  <si>
    <t>617-87884</t>
  </si>
  <si>
    <t>617-79713</t>
  </si>
  <si>
    <t>617-79785</t>
  </si>
  <si>
    <t>617-79905</t>
  </si>
  <si>
    <t>617-79915</t>
  </si>
  <si>
    <t>617-80343</t>
  </si>
  <si>
    <t>617-87784</t>
  </si>
  <si>
    <t>617-87978</t>
  </si>
  <si>
    <t>617-75492</t>
  </si>
  <si>
    <t>617-75554</t>
  </si>
  <si>
    <t>617-84868</t>
  </si>
  <si>
    <t>617-84882</t>
  </si>
  <si>
    <t>617-89551</t>
  </si>
  <si>
    <t>617-89558</t>
  </si>
  <si>
    <t>617-60302</t>
  </si>
  <si>
    <t>617-89540</t>
  </si>
  <si>
    <t>617-70143</t>
  </si>
  <si>
    <t>617-70221</t>
  </si>
  <si>
    <t>618-45068</t>
  </si>
  <si>
    <t>617-60749</t>
  </si>
  <si>
    <t>617-84599</t>
  </si>
  <si>
    <t>617-97906</t>
  </si>
  <si>
    <t>617-98165</t>
  </si>
  <si>
    <t>617-98157</t>
  </si>
  <si>
    <t>617-98129</t>
  </si>
  <si>
    <t>617-101991</t>
  </si>
  <si>
    <t>617-101992</t>
  </si>
  <si>
    <t>617-102010</t>
  </si>
  <si>
    <t>20101-15/10/2021</t>
  </si>
  <si>
    <t>20572-25/10/2021</t>
  </si>
  <si>
    <t>20502-22/10/2021</t>
  </si>
  <si>
    <t>20098-15/10/2021</t>
  </si>
  <si>
    <t>20422-22/10/2021</t>
  </si>
  <si>
    <t>20424-22/10/2021</t>
  </si>
  <si>
    <t>20224-20/10/2021</t>
  </si>
  <si>
    <t>20428-22/10/2021</t>
  </si>
  <si>
    <t>20507-22/10/2021</t>
  </si>
  <si>
    <t>20689-28/10/2021</t>
  </si>
  <si>
    <t>20574-25/10/2021</t>
  </si>
  <si>
    <t>20512-22/10/2021</t>
  </si>
  <si>
    <t>20691-28/10/2021</t>
  </si>
  <si>
    <t>20578-25/10/2021</t>
  </si>
  <si>
    <t>20227-20/10/2021</t>
  </si>
  <si>
    <t>20516-22/10/2021</t>
  </si>
  <si>
    <t>20651-27/10/2021</t>
  </si>
  <si>
    <t>20671-28/10/2021</t>
  </si>
  <si>
    <t>20576-25/10/2021</t>
  </si>
  <si>
    <t>20678-28/10/2021</t>
  </si>
  <si>
    <t>19819-05/10/2021</t>
  </si>
  <si>
    <t>20553-23/10/2021</t>
  </si>
  <si>
    <t>19994-12/10/2021</t>
  </si>
  <si>
    <t>20679-28/10/2021</t>
  </si>
  <si>
    <t>20600-26/10/2021</t>
  </si>
  <si>
    <t>20681-28/10/2021</t>
  </si>
  <si>
    <t>20393-22/10/2021</t>
  </si>
  <si>
    <t>20602-26/10/2021</t>
  </si>
  <si>
    <t>20396-22/10/2021</t>
  </si>
  <si>
    <t>20411-22/10/2021</t>
  </si>
  <si>
    <t>20155-19/10/2021</t>
  </si>
  <si>
    <t>20604-26/10/2021</t>
  </si>
  <si>
    <t>20153-19/10/2021</t>
  </si>
  <si>
    <t>20555-25/10/2021</t>
  </si>
  <si>
    <t>20580-25/10/2021</t>
  </si>
  <si>
    <t>20177-19/10/2021</t>
  </si>
  <si>
    <t>20257-21/10/2021</t>
  </si>
  <si>
    <t>20103-15/10/2021</t>
  </si>
  <si>
    <t>20598-26/10/2021</t>
  </si>
  <si>
    <t>20564-25/10/2021</t>
  </si>
  <si>
    <t>20683-28/10/2021</t>
  </si>
  <si>
    <t>20693-28/10/2021</t>
  </si>
  <si>
    <t>20557-25/10/2021</t>
  </si>
  <si>
    <t>19861-05/10/2021</t>
  </si>
  <si>
    <t>19874-06/10/2021</t>
  </si>
  <si>
    <t>20183-19/10/2021</t>
  </si>
  <si>
    <t>20181-19/10/2021</t>
  </si>
  <si>
    <t>19799-04/10/2021</t>
  </si>
  <si>
    <t>20179-19/10/2021</t>
  </si>
  <si>
    <t>20157-19/10/2021</t>
  </si>
  <si>
    <t>20159-19/10/2021</t>
  </si>
  <si>
    <t>20673-28/10/2021</t>
  </si>
  <si>
    <t>19810-04/10/2021</t>
  </si>
  <si>
    <t>19812-04/10/2021</t>
  </si>
  <si>
    <t>19983-11/10/2021</t>
  </si>
  <si>
    <t>20161-19/10/2021</t>
  </si>
  <si>
    <t>20674-28/10/2021</t>
  </si>
  <si>
    <t>20185-19/10/2021</t>
  </si>
  <si>
    <t>20184-19/10/2021</t>
  </si>
  <si>
    <t>20687-28/10/2021</t>
  </si>
  <si>
    <t>20187-19/10/2021</t>
  </si>
  <si>
    <t>20685-28/10/2021</t>
  </si>
  <si>
    <t>19814-05/10/2021</t>
  </si>
  <si>
    <t>20189-19/10/2021</t>
  </si>
  <si>
    <t>20561-25/10/2021</t>
  </si>
  <si>
    <t>19816-05/10/2021</t>
  </si>
  <si>
    <t>20413-22/10/2021</t>
  </si>
  <si>
    <t>19963-11/10/2021</t>
  </si>
  <si>
    <t>19824-05/10/2021</t>
  </si>
  <si>
    <t>19965-11/10/2021</t>
  </si>
  <si>
    <t>19992-12/10/2021</t>
  </si>
  <si>
    <t>19849-05/10/2021</t>
  </si>
  <si>
    <t>20559-25/10/2021</t>
  </si>
  <si>
    <t>20416-22/10/2021</t>
  </si>
  <si>
    <t>20675-28/10/2021</t>
  </si>
  <si>
    <t>CN 0000525243</t>
  </si>
  <si>
    <t>CN 0000525195</t>
  </si>
  <si>
    <t>CN 0000523318</t>
  </si>
  <si>
    <t>CN 0000524686</t>
  </si>
  <si>
    <t>CN 0000528794</t>
  </si>
  <si>
    <t>CN 0000526095</t>
  </si>
  <si>
    <t>CN 0000528792</t>
  </si>
  <si>
    <t>CN 0000527014</t>
  </si>
  <si>
    <t>CN 0000534954</t>
  </si>
  <si>
    <t>CN 0000531530</t>
  </si>
  <si>
    <t>CN 0000537031</t>
  </si>
  <si>
    <t>CN 0000521320</t>
  </si>
  <si>
    <t>CN 0000521020</t>
  </si>
  <si>
    <t>CN 0000521325</t>
  </si>
  <si>
    <t>CN 0000521212</t>
  </si>
  <si>
    <t>CN 0000525080</t>
  </si>
  <si>
    <t>CN 0000525682</t>
  </si>
  <si>
    <t>CN 0000520954</t>
  </si>
  <si>
    <t>CN 0000520825</t>
  </si>
  <si>
    <t>CN 0000542207</t>
  </si>
  <si>
    <t>CN 0000541305</t>
  </si>
  <si>
    <t>CN  0000518377</t>
  </si>
  <si>
    <t>CN  0000525328</t>
  </si>
  <si>
    <t>CN  0000524159</t>
  </si>
  <si>
    <t>CN  0000525198</t>
  </si>
  <si>
    <t>CN  0000525336</t>
  </si>
  <si>
    <t>CN  0000514412</t>
  </si>
  <si>
    <t>CN  0000515863</t>
  </si>
  <si>
    <t>CN0000541699</t>
  </si>
  <si>
    <t>CN0000539350</t>
  </si>
  <si>
    <t>CN0000548132</t>
  </si>
  <si>
    <t>CN 0000551947</t>
  </si>
  <si>
    <t>CN 0000551949</t>
  </si>
  <si>
    <t>CN 0000551952</t>
  </si>
  <si>
    <t>CN 0000549642</t>
  </si>
  <si>
    <t>IPS: CLINICA NORTE S A</t>
  </si>
  <si>
    <t>67-05/10/2021</t>
  </si>
  <si>
    <t>66-05/10/2021</t>
  </si>
  <si>
    <t>CN0000509515</t>
  </si>
  <si>
    <t>CN 0000552276</t>
  </si>
  <si>
    <t>CN 0000553997</t>
  </si>
  <si>
    <t>CN 0000550274</t>
  </si>
  <si>
    <t>CN 0000550810</t>
  </si>
  <si>
    <t>CM563006</t>
  </si>
  <si>
    <t>CN 0000562919</t>
  </si>
  <si>
    <t>CN 0000562981</t>
  </si>
  <si>
    <t>CN 0000569942</t>
  </si>
  <si>
    <t>CN 0000559222</t>
  </si>
  <si>
    <t>CN 0000558117</t>
  </si>
  <si>
    <t>CN 0000567003</t>
  </si>
  <si>
    <t>CN 0000568606</t>
  </si>
  <si>
    <t>CN0000569792</t>
  </si>
  <si>
    <t>CN 0000532896</t>
  </si>
  <si>
    <t>CN 0000525183</t>
  </si>
  <si>
    <t>CN0000516965</t>
  </si>
  <si>
    <t>CN0000517233</t>
  </si>
  <si>
    <t>CN0000518021</t>
  </si>
  <si>
    <t>CN0000509539</t>
  </si>
  <si>
    <t>CN0000513099</t>
  </si>
  <si>
    <t>CN000509537</t>
  </si>
  <si>
    <t>CN000512317</t>
  </si>
  <si>
    <t>CN0000562174</t>
  </si>
  <si>
    <t>CN0000563188</t>
  </si>
  <si>
    <t>CN0000566546</t>
  </si>
  <si>
    <t>CN0000572076</t>
  </si>
  <si>
    <t>CN  0000536805</t>
  </si>
  <si>
    <t>CN 0000539532</t>
  </si>
  <si>
    <t>CN0000516808</t>
  </si>
  <si>
    <t>CN 0000528710</t>
  </si>
  <si>
    <t>CN0000571662</t>
  </si>
  <si>
    <t>CN0000514098</t>
  </si>
  <si>
    <t>CN0000527753</t>
  </si>
  <si>
    <t>CN0000528787</t>
  </si>
  <si>
    <t>CN0000544683</t>
  </si>
  <si>
    <t>CN0000535536</t>
  </si>
  <si>
    <t>CN 0000575864</t>
  </si>
  <si>
    <t>CN0000537130</t>
  </si>
  <si>
    <t>CN0000535049</t>
  </si>
  <si>
    <t>CN0000544336</t>
  </si>
  <si>
    <t>CN0000540768</t>
  </si>
  <si>
    <t>CN0000588755</t>
  </si>
  <si>
    <t>CN0000584113</t>
  </si>
  <si>
    <t>CN  0000583864</t>
  </si>
  <si>
    <t>CN 00000583854</t>
  </si>
  <si>
    <t>CN0000600135</t>
  </si>
  <si>
    <t>19828-05/10/2021</t>
  </si>
  <si>
    <t>19829-05/10/2021</t>
  </si>
  <si>
    <t>19801-04/10/2021</t>
  </si>
  <si>
    <t>19831-05/10/2021</t>
  </si>
  <si>
    <t>20053-14/10/2021</t>
  </si>
  <si>
    <t>20055-14/10/2021</t>
  </si>
  <si>
    <t>19864-05/10/2021</t>
  </si>
  <si>
    <t>19802-04/10/2021</t>
  </si>
  <si>
    <t>19808-04/10/2021</t>
  </si>
  <si>
    <t>19833-05/10/2021</t>
  </si>
  <si>
    <t>19835-05/10/2021</t>
  </si>
  <si>
    <t>19842-05/10/2021</t>
  </si>
  <si>
    <t>19800-04/10/2021</t>
  </si>
  <si>
    <t>19807-04/10/2021</t>
  </si>
  <si>
    <t>19845-05/10/2021</t>
  </si>
  <si>
    <t>19846-05/10/2021</t>
  </si>
  <si>
    <t>20051-14/10/2021</t>
  </si>
  <si>
    <t>20059-14/10/2021</t>
  </si>
  <si>
    <t>19804-04/10/2021</t>
  </si>
  <si>
    <t>20057-14/10/2021</t>
  </si>
  <si>
    <t>19847-05/10/2021</t>
  </si>
  <si>
    <t>19848-05/10/2021</t>
  </si>
  <si>
    <t>19805-04/10/2021</t>
  </si>
  <si>
    <t>19850-05/10/2021</t>
  </si>
  <si>
    <t>CN0000652397</t>
  </si>
  <si>
    <t>CN0000673370</t>
  </si>
  <si>
    <t>CN0000663004</t>
  </si>
  <si>
    <t>19854-05/10/2021</t>
  </si>
  <si>
    <t>19860-05/10/2021</t>
  </si>
  <si>
    <t>IPS: CLINICA PORTO AZUL</t>
  </si>
  <si>
    <t>20040-14/10/2021</t>
  </si>
  <si>
    <t>FECHA DE CONCILIACION: DEL 01 AL 31 DE  OCTUBRE DE 2021</t>
  </si>
  <si>
    <t>FECHA DE CONCILIACION: DE L01  AL 31 DE OCTUBRE DE 2021</t>
  </si>
  <si>
    <t>19795-01/10/2021</t>
  </si>
  <si>
    <t>19877-05/10/2021</t>
  </si>
  <si>
    <t>19863-05/10/2021</t>
  </si>
  <si>
    <t>19880-06/10/2021</t>
  </si>
  <si>
    <t>19879-06/10/2021</t>
  </si>
  <si>
    <t>FECHA DE CONCILIACION: DEL 01 AL 31 DE OCTUBRE DE 2021</t>
  </si>
  <si>
    <t>IPS: ESE HOSPITAL EMIRO QUINTERO CAÑIZARES</t>
  </si>
  <si>
    <t>E2075346</t>
  </si>
  <si>
    <t>E-2129757</t>
  </si>
  <si>
    <t>E-2372350</t>
  </si>
  <si>
    <t>20037-13/10/2021</t>
  </si>
  <si>
    <t>20041-13/10/2021</t>
  </si>
  <si>
    <t>BGA-868821</t>
  </si>
  <si>
    <t>BGA-883473</t>
  </si>
  <si>
    <t>19914-08/10/2021</t>
  </si>
  <si>
    <t>20032-13/10/2021</t>
  </si>
  <si>
    <t>19916-08/10/2021</t>
  </si>
  <si>
    <t>BGA-967874</t>
  </si>
  <si>
    <t>20112-15/10/2021</t>
  </si>
  <si>
    <t>IPS: FUNDACION CARDIO VASCAULAR DE COLOMBIA ISM</t>
  </si>
  <si>
    <t>IPS: FUNDACION CARDIO VASCAULAR DE COLOMBIA ZONA FRANCA</t>
  </si>
  <si>
    <t>FHIC-88494</t>
  </si>
  <si>
    <t>62979</t>
  </si>
  <si>
    <t>FHIC-79397</t>
  </si>
  <si>
    <t>HIC-42984</t>
  </si>
  <si>
    <t>HIC-47101</t>
  </si>
  <si>
    <t>19909-08/10/2021</t>
  </si>
  <si>
    <t>19902-08/10/2021</t>
  </si>
  <si>
    <t>C-51611</t>
  </si>
  <si>
    <t>C-51609</t>
  </si>
  <si>
    <t>C-51610</t>
  </si>
  <si>
    <t>C-51644</t>
  </si>
  <si>
    <t>C-51823</t>
  </si>
  <si>
    <t>C-52819</t>
  </si>
  <si>
    <t>C-52817</t>
  </si>
  <si>
    <t>C-52468</t>
  </si>
  <si>
    <t>C-52818</t>
  </si>
  <si>
    <t>C-52682</t>
  </si>
  <si>
    <t>C-52476</t>
  </si>
  <si>
    <t>C-52477</t>
  </si>
  <si>
    <t>C-52483</t>
  </si>
  <si>
    <t>C-52800</t>
  </si>
  <si>
    <t>C-52480</t>
  </si>
  <si>
    <t>C-52481</t>
  </si>
  <si>
    <t>C-52801</t>
  </si>
  <si>
    <t>C-52804</t>
  </si>
  <si>
    <t>C-52805</t>
  </si>
  <si>
    <t>C-52807</t>
  </si>
  <si>
    <t>C-52808</t>
  </si>
  <si>
    <t>C-52505</t>
  </si>
  <si>
    <t>C-52812</t>
  </si>
  <si>
    <t>C-52493</t>
  </si>
  <si>
    <t>C-52515</t>
  </si>
  <si>
    <t>C-52813</t>
  </si>
  <si>
    <t>C-52491</t>
  </si>
  <si>
    <t>C-52814</t>
  </si>
  <si>
    <t>C-52490</t>
  </si>
  <si>
    <t>C-52815</t>
  </si>
  <si>
    <t>C-51699</t>
  </si>
  <si>
    <t>C-52492</t>
  </si>
  <si>
    <t>C-52503</t>
  </si>
  <si>
    <t>C-51688</t>
  </si>
  <si>
    <t>C-52783</t>
  </si>
  <si>
    <t>C-51607</t>
  </si>
  <si>
    <t>C-51718</t>
  </si>
  <si>
    <t>C-51922</t>
  </si>
  <si>
    <t>C-51634</t>
  </si>
  <si>
    <t>C-52464</t>
  </si>
  <si>
    <t>C-51709</t>
  </si>
  <si>
    <t>C-52466</t>
  </si>
  <si>
    <t>C-52449</t>
  </si>
  <si>
    <t>C-50580</t>
  </si>
  <si>
    <t>20238-20/10/2021</t>
  </si>
  <si>
    <t>20331-21/10/2021</t>
  </si>
  <si>
    <t>20239-20/10/2021</t>
  </si>
  <si>
    <t>20240-20/10/2021</t>
  </si>
  <si>
    <t>C-56079</t>
  </si>
  <si>
    <t>C-56272</t>
  </si>
  <si>
    <t>C-55337</t>
  </si>
  <si>
    <t>C-60592</t>
  </si>
  <si>
    <t>C-60593</t>
  </si>
  <si>
    <t>C-60594</t>
  </si>
  <si>
    <t>C-60595</t>
  </si>
  <si>
    <t>C-60596</t>
  </si>
  <si>
    <t>C-59723</t>
  </si>
  <si>
    <t>C-53907</t>
  </si>
  <si>
    <t>C-54855</t>
  </si>
  <si>
    <t>C-55309</t>
  </si>
  <si>
    <t>C-54858</t>
  </si>
  <si>
    <t>C-52580</t>
  </si>
  <si>
    <t>C-55312</t>
  </si>
  <si>
    <t>C-54391</t>
  </si>
  <si>
    <t>C-55478</t>
  </si>
  <si>
    <t>C-55293</t>
  </si>
  <si>
    <t>C-55292</t>
  </si>
  <si>
    <t>C-55154</t>
  </si>
  <si>
    <t>C-55155</t>
  </si>
  <si>
    <t>C-54541</t>
  </si>
  <si>
    <t>C-53495</t>
  </si>
  <si>
    <t>C-54178</t>
  </si>
  <si>
    <t>C-55336</t>
  </si>
  <si>
    <t>C-54542</t>
  </si>
  <si>
    <t>C-54561</t>
  </si>
  <si>
    <t>C-54852</t>
  </si>
  <si>
    <t>C-54848</t>
  </si>
  <si>
    <t>C-54850</t>
  </si>
  <si>
    <t>C-54854</t>
  </si>
  <si>
    <t>C-55468</t>
  </si>
  <si>
    <t>C-54999</t>
  </si>
  <si>
    <t>C-55291</t>
  </si>
  <si>
    <t>C-55290</t>
  </si>
  <si>
    <t>C-55289</t>
  </si>
  <si>
    <t>C-55288</t>
  </si>
  <si>
    <t>C-55286</t>
  </si>
  <si>
    <t>C-54582</t>
  </si>
  <si>
    <t>C-54601</t>
  </si>
  <si>
    <t>C-55533</t>
  </si>
  <si>
    <t>C-60117</t>
  </si>
  <si>
    <t>C-60114</t>
  </si>
  <si>
    <t>C-60116</t>
  </si>
  <si>
    <t>C-60126</t>
  </si>
  <si>
    <t>C-60125</t>
  </si>
  <si>
    <t>C-60130</t>
  </si>
  <si>
    <t>C-54588</t>
  </si>
  <si>
    <t>C-60129</t>
  </si>
  <si>
    <t>C-60128</t>
  </si>
  <si>
    <t>C-60127</t>
  </si>
  <si>
    <t>C-56795</t>
  </si>
  <si>
    <t>C-56786</t>
  </si>
  <si>
    <t>C-56360</t>
  </si>
  <si>
    <t>C-56359</t>
  </si>
  <si>
    <t>C-56834</t>
  </si>
  <si>
    <t>C-53889</t>
  </si>
  <si>
    <t>C-52744</t>
  </si>
  <si>
    <t>C-55868</t>
  </si>
  <si>
    <t>C-55867</t>
  </si>
  <si>
    <t>C-55866</t>
  </si>
  <si>
    <t>C-54583</t>
  </si>
  <si>
    <t>C-56979</t>
  </si>
  <si>
    <t>C-55860</t>
  </si>
  <si>
    <t>C-55857</t>
  </si>
  <si>
    <t>C-57200</t>
  </si>
  <si>
    <t>C-57199</t>
  </si>
  <si>
    <t>C-56980</t>
  </si>
  <si>
    <t>C-56981</t>
  </si>
  <si>
    <t>C-56881</t>
  </si>
  <si>
    <t>C-56988</t>
  </si>
  <si>
    <t>C-56644</t>
  </si>
  <si>
    <t>C-59107</t>
  </si>
  <si>
    <t>C-59106</t>
  </si>
  <si>
    <t>C-59623</t>
  </si>
  <si>
    <t>C-59121</t>
  </si>
  <si>
    <t>C-59668</t>
  </si>
  <si>
    <t>C-59450</t>
  </si>
  <si>
    <t>C-59505</t>
  </si>
  <si>
    <t>C-59667</t>
  </si>
  <si>
    <t>C-59680</t>
  </si>
  <si>
    <t>C-59681</t>
  </si>
  <si>
    <t>20351-21/10/2021</t>
  </si>
  <si>
    <t>20350-21/10/2021</t>
  </si>
  <si>
    <t>20335-21/10/2021</t>
  </si>
  <si>
    <t>MD245433</t>
  </si>
  <si>
    <t>2007-12/10/2021</t>
  </si>
  <si>
    <t>IPS-16256</t>
  </si>
  <si>
    <t>19784-01/10/2021</t>
  </si>
  <si>
    <t>IPS: PHARMASAN SA</t>
  </si>
  <si>
    <t>FEV20332801</t>
  </si>
  <si>
    <t>FEV20337766</t>
  </si>
  <si>
    <t>19998-12/10/2021</t>
  </si>
  <si>
    <t>20000-12/10/2021</t>
  </si>
  <si>
    <t>FECHA DE CONCILIACION: 01 AL 31 DE OCTUBRE DE 2021</t>
  </si>
  <si>
    <t>CA41879</t>
  </si>
  <si>
    <t>CA42369</t>
  </si>
  <si>
    <t>CA42479</t>
  </si>
  <si>
    <t>CA45442</t>
  </si>
  <si>
    <t>19825-05/10/2021</t>
  </si>
  <si>
    <t>NP13234</t>
  </si>
  <si>
    <t>NP13246</t>
  </si>
  <si>
    <t>NP13249</t>
  </si>
  <si>
    <t>NP13252</t>
  </si>
  <si>
    <t>NP13255</t>
  </si>
  <si>
    <t>NP13263</t>
  </si>
  <si>
    <t>NP13265</t>
  </si>
  <si>
    <t>NP13269</t>
  </si>
  <si>
    <t>NP13271</t>
  </si>
  <si>
    <t>NP13290</t>
  </si>
  <si>
    <t>NP13294</t>
  </si>
  <si>
    <t>NP13296</t>
  </si>
  <si>
    <t>NP13298</t>
  </si>
  <si>
    <t>NP13303</t>
  </si>
  <si>
    <t>NP13305</t>
  </si>
  <si>
    <t>NP13307</t>
  </si>
  <si>
    <t>NP13309</t>
  </si>
  <si>
    <t>NP13311</t>
  </si>
  <si>
    <t>NP14009</t>
  </si>
  <si>
    <t>NP3975</t>
  </si>
  <si>
    <t>20015-12/10/2021</t>
  </si>
  <si>
    <t>ZE-109971</t>
  </si>
  <si>
    <t>ZE-107012</t>
  </si>
  <si>
    <t>ZE-107013</t>
  </si>
  <si>
    <t>20093-15/10/2021</t>
  </si>
  <si>
    <t>20104-15/10/2021</t>
  </si>
  <si>
    <t>L 48533</t>
  </si>
  <si>
    <t>20113-15/10/2021</t>
  </si>
  <si>
    <t>L61473</t>
  </si>
  <si>
    <t>L66876</t>
  </si>
  <si>
    <t>20195-19/10/2021</t>
  </si>
  <si>
    <t>20115-15/10/2021</t>
  </si>
  <si>
    <t>19970-11/10/2021</t>
  </si>
  <si>
    <t>19972-11/10/2021</t>
  </si>
  <si>
    <t>IPS: UNIOPTICAS LTDA</t>
  </si>
  <si>
    <t>FECHA DE CONCILIACION: 1 AL 31 DE OCTUBRE DE 2021</t>
  </si>
  <si>
    <t>IPS: VITAL MEDICAL CARE SAS VIMEC</t>
  </si>
  <si>
    <t>OC 3697</t>
  </si>
  <si>
    <t>OC 3570</t>
  </si>
  <si>
    <t>OC 3575</t>
  </si>
  <si>
    <t>OC3846</t>
  </si>
  <si>
    <t>OC3747</t>
  </si>
  <si>
    <t>OC4078</t>
  </si>
  <si>
    <t>OC3137</t>
  </si>
  <si>
    <t>20017-13/10/2021</t>
  </si>
  <si>
    <t>20010-12/10/2021</t>
  </si>
  <si>
    <t>20012-12/10/2021</t>
  </si>
  <si>
    <t>OC6068</t>
  </si>
  <si>
    <t>OC6113</t>
  </si>
  <si>
    <t>OC6019</t>
  </si>
  <si>
    <t>20020-13/10/2021</t>
  </si>
  <si>
    <t>20022-13/10/2021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</si>
</sst>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0;[Red]#,##0.00"/>
    <numFmt numFmtId="166" formatCode="0;[Red]0"/>
    <numFmt numFmtId="167" formatCode="dd/mm/yyyy;@"/>
    <numFmt numFmtId="168" formatCode="[$$-240A]\ #,##0.00"/>
    <numFmt numFmtId="169" formatCode="0.00;[Red]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8"/>
      <color rgb="FF000000"/>
      <name val="Verdana"/>
      <family val="2"/>
    </font>
    <font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0" fontId="18" fillId="0" borderId="0"/>
  </cellStyleXfs>
  <cellXfs count="295">
    <xf numFmtId="0" fontId="0" fillId="0" borderId="0" xfId="0"/>
    <xf numFmtId="0" fontId="4" fillId="0" borderId="0" xfId="0" applyFont="1"/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Fill="1" applyBorder="1"/>
    <xf numFmtId="0" fontId="12" fillId="0" borderId="0" xfId="0" applyFont="1"/>
    <xf numFmtId="0" fontId="11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10" fillId="0" borderId="1" xfId="0" applyFont="1" applyBorder="1"/>
    <xf numFmtId="0" fontId="0" fillId="0" borderId="0" xfId="0" applyFill="1"/>
    <xf numFmtId="3" fontId="16" fillId="0" borderId="1" xfId="1" applyNumberFormat="1" applyFont="1" applyFill="1" applyBorder="1"/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165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165" fontId="16" fillId="0" borderId="1" xfId="4" applyNumberFormat="1" applyFont="1" applyFill="1" applyBorder="1" applyAlignment="1">
      <alignment horizontal="right" vertical="center"/>
    </xf>
    <xf numFmtId="0" fontId="16" fillId="0" borderId="1" xfId="0" applyFont="1" applyFill="1" applyBorder="1"/>
    <xf numFmtId="14" fontId="16" fillId="0" borderId="1" xfId="0" applyNumberFormat="1" applyFont="1" applyFill="1" applyBorder="1" applyAlignment="1">
      <alignment horizontal="center"/>
    </xf>
    <xf numFmtId="166" fontId="16" fillId="0" borderId="1" xfId="1" applyNumberFormat="1" applyFont="1" applyFill="1" applyBorder="1"/>
    <xf numFmtId="166" fontId="16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/>
    <xf numFmtId="166" fontId="16" fillId="0" borderId="1" xfId="0" applyNumberFormat="1" applyFont="1" applyFill="1" applyBorder="1"/>
    <xf numFmtId="166" fontId="12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center"/>
    </xf>
    <xf numFmtId="165" fontId="17" fillId="4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6" borderId="7" xfId="2" applyFont="1" applyFill="1" applyBorder="1" applyAlignment="1">
      <alignment horizontal="center" vertical="center" wrapText="1"/>
    </xf>
    <xf numFmtId="3" fontId="3" fillId="6" borderId="7" xfId="1" applyNumberFormat="1" applyFont="1" applyFill="1" applyBorder="1" applyAlignment="1">
      <alignment horizontal="center" vertical="center" wrapText="1"/>
    </xf>
    <xf numFmtId="14" fontId="3" fillId="6" borderId="7" xfId="2" applyNumberFormat="1" applyFont="1" applyFill="1" applyBorder="1" applyAlignment="1">
      <alignment horizontal="center" vertical="center" wrapText="1"/>
    </xf>
    <xf numFmtId="3" fontId="3" fillId="6" borderId="7" xfId="2" applyNumberFormat="1" applyFont="1" applyFill="1" applyBorder="1" applyAlignment="1">
      <alignment horizontal="center" vertical="center" wrapText="1"/>
    </xf>
    <xf numFmtId="165" fontId="12" fillId="0" borderId="0" xfId="0" applyNumberFormat="1" applyFont="1"/>
    <xf numFmtId="0" fontId="16" fillId="0" borderId="1" xfId="0" applyFont="1" applyBorder="1"/>
    <xf numFmtId="165" fontId="7" fillId="0" borderId="1" xfId="0" applyNumberFormat="1" applyFont="1" applyBorder="1"/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vertical="top" wrapText="1"/>
    </xf>
    <xf numFmtId="0" fontId="12" fillId="0" borderId="1" xfId="0" applyFont="1" applyFill="1" applyBorder="1" applyAlignment="1"/>
    <xf numFmtId="0" fontId="9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2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right" vertical="center"/>
    </xf>
    <xf numFmtId="165" fontId="16" fillId="0" borderId="1" xfId="0" applyNumberFormat="1" applyFont="1" applyBorder="1" applyAlignment="1">
      <alignment horizontal="right"/>
    </xf>
    <xf numFmtId="165" fontId="17" fillId="0" borderId="1" xfId="0" applyNumberFormat="1" applyFont="1" applyFill="1" applyBorder="1" applyAlignment="1">
      <alignment horizontal="right" wrapText="1"/>
    </xf>
    <xf numFmtId="165" fontId="6" fillId="0" borderId="1" xfId="0" applyNumberFormat="1" applyFont="1" applyBorder="1" applyAlignment="1">
      <alignment horizontal="right" vertical="top" wrapText="1"/>
    </xf>
    <xf numFmtId="165" fontId="17" fillId="0" borderId="1" xfId="0" applyNumberFormat="1" applyFont="1" applyBorder="1" applyAlignment="1">
      <alignment horizontal="right" vertical="top" wrapText="1"/>
    </xf>
    <xf numFmtId="165" fontId="23" fillId="0" borderId="1" xfId="0" applyNumberFormat="1" applyFont="1" applyBorder="1" applyAlignment="1">
      <alignment horizontal="right"/>
    </xf>
    <xf numFmtId="165" fontId="16" fillId="0" borderId="1" xfId="6" applyNumberFormat="1" applyFont="1" applyFill="1" applyBorder="1" applyAlignment="1">
      <alignment horizontal="right" vertical="center" wrapText="1"/>
    </xf>
    <xf numFmtId="165" fontId="23" fillId="0" borderId="1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165" fontId="16" fillId="0" borderId="1" xfId="5" applyNumberFormat="1" applyFont="1" applyBorder="1"/>
    <xf numFmtId="165" fontId="12" fillId="0" borderId="1" xfId="0" applyNumberFormat="1" applyFont="1" applyBorder="1"/>
    <xf numFmtId="0" fontId="8" fillId="0" borderId="0" xfId="0" applyFont="1" applyFill="1"/>
    <xf numFmtId="0" fontId="8" fillId="0" borderId="1" xfId="0" applyFont="1" applyFill="1" applyBorder="1"/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right" vertical="top" wrapText="1"/>
    </xf>
    <xf numFmtId="165" fontId="16" fillId="0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8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Fill="1" applyBorder="1"/>
    <xf numFmtId="0" fontId="9" fillId="0" borderId="0" xfId="0" applyFont="1" applyFill="1"/>
    <xf numFmtId="165" fontId="24" fillId="0" borderId="1" xfId="0" applyNumberFormat="1" applyFont="1" applyFill="1" applyBorder="1"/>
    <xf numFmtId="165" fontId="12" fillId="0" borderId="1" xfId="0" applyNumberFormat="1" applyFont="1" applyFill="1" applyBorder="1" applyAlignment="1">
      <alignment horizontal="right"/>
    </xf>
    <xf numFmtId="165" fontId="12" fillId="0" borderId="1" xfId="6" applyNumberFormat="1" applyFont="1" applyFill="1" applyBorder="1" applyAlignment="1">
      <alignment horizontal="right"/>
    </xf>
    <xf numFmtId="165" fontId="12" fillId="0" borderId="1" xfId="6" applyNumberFormat="1" applyFont="1" applyFill="1" applyBorder="1" applyAlignment="1">
      <alignment horizontal="right" wrapText="1"/>
    </xf>
    <xf numFmtId="165" fontId="16" fillId="0" borderId="1" xfId="0" applyNumberFormat="1" applyFont="1" applyFill="1" applyBorder="1"/>
    <xf numFmtId="4" fontId="9" fillId="0" borderId="0" xfId="0" applyNumberFormat="1" applyFont="1" applyFill="1"/>
    <xf numFmtId="0" fontId="6" fillId="0" borderId="1" xfId="0" applyFont="1" applyFill="1" applyBorder="1" applyAlignment="1">
      <alignment horizontal="center" wrapText="1"/>
    </xf>
    <xf numFmtId="169" fontId="12" fillId="0" borderId="0" xfId="0" applyNumberFormat="1" applyFont="1"/>
    <xf numFmtId="165" fontId="16" fillId="0" borderId="1" xfId="0" applyNumberFormat="1" applyFont="1" applyFill="1" applyBorder="1" applyAlignment="1">
      <alignment horizontal="center"/>
    </xf>
    <xf numFmtId="165" fontId="16" fillId="0" borderId="1" xfId="1" applyNumberFormat="1" applyFont="1" applyFill="1" applyBorder="1"/>
    <xf numFmtId="165" fontId="8" fillId="0" borderId="0" xfId="0" applyNumberFormat="1" applyFont="1" applyAlignment="1">
      <alignment vertical="center"/>
    </xf>
    <xf numFmtId="165" fontId="12" fillId="0" borderId="1" xfId="0" applyNumberFormat="1" applyFont="1" applyFill="1" applyBorder="1" applyAlignment="1"/>
    <xf numFmtId="165" fontId="16" fillId="0" borderId="1" xfId="0" applyNumberFormat="1" applyFont="1" applyFill="1" applyBorder="1" applyAlignment="1">
      <alignment vertical="center"/>
    </xf>
    <xf numFmtId="165" fontId="16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166" fontId="0" fillId="0" borderId="0" xfId="0" applyNumberFormat="1"/>
    <xf numFmtId="4" fontId="12" fillId="0" borderId="0" xfId="0" applyNumberFormat="1" applyFont="1"/>
    <xf numFmtId="4" fontId="16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5" fontId="6" fillId="4" borderId="8" xfId="0" applyNumberFormat="1" applyFont="1" applyFill="1" applyBorder="1" applyAlignment="1">
      <alignment horizontal="right" vertical="top" wrapText="1"/>
    </xf>
    <xf numFmtId="0" fontId="28" fillId="0" borderId="6" xfId="5" applyFont="1" applyFill="1" applyBorder="1" applyAlignment="1">
      <alignment horizontal="center" vertical="center"/>
    </xf>
    <xf numFmtId="165" fontId="28" fillId="0" borderId="6" xfId="5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/>
    </xf>
    <xf numFmtId="0" fontId="0" fillId="0" borderId="11" xfId="0" applyBorder="1"/>
    <xf numFmtId="0" fontId="11" fillId="0" borderId="10" xfId="0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right" vertical="center"/>
    </xf>
    <xf numFmtId="165" fontId="7" fillId="0" borderId="11" xfId="0" applyNumberFormat="1" applyFont="1" applyBorder="1"/>
    <xf numFmtId="49" fontId="7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165" fontId="22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/>
    </xf>
    <xf numFmtId="165" fontId="11" fillId="0" borderId="1" xfId="3" applyNumberFormat="1" applyFont="1" applyFill="1" applyBorder="1"/>
    <xf numFmtId="0" fontId="29" fillId="0" borderId="1" xfId="0" applyFont="1" applyFill="1" applyBorder="1" applyAlignment="1">
      <alignment horizontal="center" vertical="center"/>
    </xf>
    <xf numFmtId="165" fontId="28" fillId="0" borderId="1" xfId="3" applyNumberFormat="1" applyFont="1" applyFill="1" applyBorder="1" applyAlignment="1">
      <alignment horizontal="right"/>
    </xf>
    <xf numFmtId="165" fontId="11" fillId="0" borderId="1" xfId="1" applyNumberFormat="1" applyFont="1" applyFill="1" applyBorder="1"/>
    <xf numFmtId="165" fontId="6" fillId="4" borderId="1" xfId="0" applyNumberFormat="1" applyFont="1" applyFill="1" applyBorder="1" applyAlignment="1">
      <alignment horizontal="right" vertical="top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right" wrapText="1"/>
    </xf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30" fillId="0" borderId="1" xfId="0" applyNumberFormat="1" applyFont="1" applyBorder="1" applyAlignment="1">
      <alignment vertical="center"/>
    </xf>
    <xf numFmtId="0" fontId="31" fillId="0" borderId="1" xfId="0" applyFont="1" applyFill="1" applyBorder="1" applyAlignment="1">
      <alignment horizontal="center" vertical="top" wrapText="1"/>
    </xf>
    <xf numFmtId="4" fontId="31" fillId="0" borderId="1" xfId="0" applyNumberFormat="1" applyFont="1" applyFill="1" applyBorder="1" applyAlignment="1">
      <alignment horizontal="right" vertical="top" wrapText="1"/>
    </xf>
    <xf numFmtId="4" fontId="31" fillId="4" borderId="1" xfId="0" applyNumberFormat="1" applyFont="1" applyFill="1" applyBorder="1" applyAlignment="1">
      <alignment horizontal="right" vertical="top" wrapText="1"/>
    </xf>
    <xf numFmtId="0" fontId="32" fillId="0" borderId="1" xfId="0" applyFont="1" applyBorder="1" applyAlignment="1">
      <alignment horizontal="center" vertical="center"/>
    </xf>
    <xf numFmtId="3" fontId="3" fillId="6" borderId="11" xfId="1" applyNumberFormat="1" applyFont="1" applyFill="1" applyBorder="1" applyAlignment="1">
      <alignment horizontal="center" vertical="center" wrapText="1"/>
    </xf>
    <xf numFmtId="164" fontId="3" fillId="6" borderId="11" xfId="1" applyFont="1" applyFill="1" applyBorder="1" applyAlignment="1">
      <alignment horizontal="center" vertical="center" wrapText="1"/>
    </xf>
    <xf numFmtId="165" fontId="11" fillId="0" borderId="1" xfId="0" applyNumberFormat="1" applyFont="1" applyBorder="1"/>
    <xf numFmtId="165" fontId="2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6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165" fontId="6" fillId="5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Border="1" applyAlignment="1">
      <alignment vertical="center"/>
    </xf>
    <xf numFmtId="49" fontId="26" fillId="0" borderId="1" xfId="7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8" fontId="7" fillId="0" borderId="1" xfId="0" applyNumberFormat="1" applyFont="1" applyBorder="1" applyAlignment="1">
      <alignment vertical="center"/>
    </xf>
    <xf numFmtId="4" fontId="25" fillId="4" borderId="1" xfId="0" applyNumberFormat="1" applyFont="1" applyFill="1" applyBorder="1" applyAlignment="1">
      <alignment horizontal="righ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165" fontId="25" fillId="4" borderId="1" xfId="0" applyNumberFormat="1" applyFont="1" applyFill="1" applyBorder="1" applyAlignment="1">
      <alignment horizontal="right" vertical="top" wrapText="1"/>
    </xf>
    <xf numFmtId="165" fontId="7" fillId="0" borderId="1" xfId="3" applyNumberFormat="1" applyFont="1" applyFill="1" applyBorder="1" applyAlignment="1">
      <alignment horizontal="right" vertical="center"/>
    </xf>
    <xf numFmtId="165" fontId="14" fillId="4" borderId="1" xfId="0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4" fontId="1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right" wrapText="1"/>
    </xf>
    <xf numFmtId="4" fontId="16" fillId="0" borderId="1" xfId="0" applyNumberFormat="1" applyFont="1" applyBorder="1" applyAlignment="1">
      <alignment horizontal="right" vertical="center" wrapText="1"/>
    </xf>
    <xf numFmtId="4" fontId="16" fillId="4" borderId="1" xfId="0" applyNumberFormat="1" applyFont="1" applyFill="1" applyBorder="1" applyAlignment="1">
      <alignment horizontal="right" vertical="top" wrapText="1"/>
    </xf>
    <xf numFmtId="4" fontId="16" fillId="5" borderId="1" xfId="0" applyNumberFormat="1" applyFont="1" applyFill="1" applyBorder="1" applyAlignment="1">
      <alignment horizontal="right" vertical="top" wrapText="1"/>
    </xf>
    <xf numFmtId="0" fontId="16" fillId="4" borderId="1" xfId="0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165" fontId="31" fillId="4" borderId="1" xfId="0" applyNumberFormat="1" applyFont="1" applyFill="1" applyBorder="1" applyAlignment="1">
      <alignment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31" fillId="4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Border="1"/>
    <xf numFmtId="0" fontId="3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32" fillId="0" borderId="1" xfId="0" applyNumberFormat="1" applyFont="1" applyBorder="1" applyAlignment="1">
      <alignment vertical="center"/>
    </xf>
    <xf numFmtId="49" fontId="32" fillId="0" borderId="6" xfId="0" applyNumberFormat="1" applyFont="1" applyFill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right"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right" vertical="top" wrapText="1"/>
    </xf>
    <xf numFmtId="165" fontId="32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5" fontId="0" fillId="0" borderId="1" xfId="0" applyNumberFormat="1" applyFont="1" applyFill="1" applyBorder="1"/>
    <xf numFmtId="0" fontId="31" fillId="0" borderId="1" xfId="0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right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6" fontId="12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4" fontId="20" fillId="0" borderId="9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/>
    </xf>
    <xf numFmtId="14" fontId="16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11" xfId="1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66" fontId="16" fillId="0" borderId="11" xfId="1" applyNumberFormat="1" applyFont="1" applyFill="1" applyBorder="1" applyAlignment="1">
      <alignment vertical="center"/>
    </xf>
    <xf numFmtId="166" fontId="16" fillId="0" borderId="11" xfId="0" applyNumberFormat="1" applyFont="1" applyFill="1" applyBorder="1" applyAlignment="1">
      <alignment horizontal="center" vertical="center"/>
    </xf>
    <xf numFmtId="165" fontId="17" fillId="0" borderId="11" xfId="0" applyNumberFormat="1" applyFont="1" applyBorder="1" applyAlignment="1">
      <alignment horizontal="right" vertical="center" wrapText="1"/>
    </xf>
    <xf numFmtId="165" fontId="16" fillId="0" borderId="11" xfId="0" applyNumberFormat="1" applyFont="1" applyFill="1" applyBorder="1" applyAlignment="1">
      <alignment horizontal="center" vertical="center"/>
    </xf>
    <xf numFmtId="165" fontId="16" fillId="0" borderId="11" xfId="1" applyNumberFormat="1" applyFont="1" applyFill="1" applyBorder="1" applyAlignment="1">
      <alignment vertical="center"/>
    </xf>
    <xf numFmtId="165" fontId="16" fillId="0" borderId="11" xfId="0" applyNumberFormat="1" applyFont="1" applyFill="1" applyBorder="1" applyAlignment="1">
      <alignment vertical="center"/>
    </xf>
    <xf numFmtId="169" fontId="12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1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32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/>
    <xf numFmtId="165" fontId="12" fillId="0" borderId="11" xfId="0" applyNumberFormat="1" applyFont="1" applyBorder="1"/>
    <xf numFmtId="49" fontId="32" fillId="0" borderId="10" xfId="0" applyNumberFormat="1" applyFont="1" applyBorder="1" applyAlignment="1">
      <alignment horizontal="center" vertical="center" wrapText="1"/>
    </xf>
    <xf numFmtId="169" fontId="19" fillId="0" borderId="6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/>
    </xf>
    <xf numFmtId="169" fontId="20" fillId="0" borderId="1" xfId="0" applyNumberFormat="1" applyFont="1" applyBorder="1" applyAlignment="1">
      <alignment horizontal="right" vertical="center" wrapText="1"/>
    </xf>
    <xf numFmtId="169" fontId="20" fillId="0" borderId="1" xfId="0" applyNumberFormat="1" applyFont="1" applyBorder="1" applyAlignment="1">
      <alignment horizontal="right" vertical="top" wrapText="1"/>
    </xf>
    <xf numFmtId="169" fontId="19" fillId="0" borderId="6" xfId="0" applyNumberFormat="1" applyFont="1" applyFill="1" applyBorder="1" applyAlignment="1">
      <alignment horizontal="right" vertical="top" wrapText="1"/>
    </xf>
    <xf numFmtId="169" fontId="2" fillId="0" borderId="1" xfId="0" applyNumberFormat="1" applyFont="1" applyBorder="1"/>
    <xf numFmtId="169" fontId="21" fillId="0" borderId="6" xfId="0" applyNumberFormat="1" applyFont="1" applyFill="1" applyBorder="1" applyAlignment="1">
      <alignment horizontal="right" vertical="center" wrapText="1"/>
    </xf>
    <xf numFmtId="169" fontId="19" fillId="4" borderId="6" xfId="0" applyNumberFormat="1" applyFont="1" applyFill="1" applyBorder="1" applyAlignment="1">
      <alignment horizontal="right" vertical="center" wrapText="1"/>
    </xf>
    <xf numFmtId="169" fontId="19" fillId="4" borderId="8" xfId="0" applyNumberFormat="1" applyFont="1" applyFill="1" applyBorder="1" applyAlignment="1">
      <alignment horizontal="right" vertical="top" wrapText="1"/>
    </xf>
    <xf numFmtId="169" fontId="19" fillId="4" borderId="10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Border="1"/>
    <xf numFmtId="169" fontId="19" fillId="4" borderId="9" xfId="0" applyNumberFormat="1" applyFont="1" applyFill="1" applyBorder="1" applyAlignment="1">
      <alignment horizontal="right" vertical="top" wrapText="1"/>
    </xf>
    <xf numFmtId="169" fontId="19" fillId="4" borderId="1" xfId="0" applyNumberFormat="1" applyFont="1" applyFill="1" applyBorder="1" applyAlignment="1">
      <alignment horizontal="right" vertical="center" wrapText="1"/>
    </xf>
    <xf numFmtId="169" fontId="22" fillId="0" borderId="1" xfId="0" applyNumberFormat="1" applyFont="1" applyBorder="1"/>
    <xf numFmtId="169" fontId="19" fillId="4" borderId="1" xfId="0" applyNumberFormat="1" applyFont="1" applyFill="1" applyBorder="1" applyAlignment="1">
      <alignment horizontal="right" vertical="top" wrapText="1"/>
    </xf>
    <xf numFmtId="169" fontId="22" fillId="0" borderId="0" xfId="0" applyNumberFormat="1" applyFont="1"/>
    <xf numFmtId="0" fontId="2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14" fontId="13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/>
    <xf numFmtId="3" fontId="13" fillId="0" borderId="1" xfId="1" applyNumberFormat="1" applyFont="1" applyFill="1" applyBorder="1"/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right"/>
    </xf>
    <xf numFmtId="166" fontId="13" fillId="0" borderId="1" xfId="1" applyNumberFormat="1" applyFont="1" applyFill="1" applyBorder="1"/>
    <xf numFmtId="166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right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165" fontId="2" fillId="0" borderId="0" xfId="0" applyNumberFormat="1" applyFont="1"/>
    <xf numFmtId="165" fontId="2" fillId="0" borderId="1" xfId="6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/>
    <xf numFmtId="165" fontId="20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/>
    <xf numFmtId="49" fontId="1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/>
    <xf numFmtId="165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wrapText="1"/>
    </xf>
    <xf numFmtId="165" fontId="2" fillId="0" borderId="1" xfId="6" applyNumberFormat="1" applyFont="1" applyFill="1" applyBorder="1" applyAlignment="1">
      <alignment horizontal="right" vertical="center" wrapText="1"/>
    </xf>
    <xf numFmtId="165" fontId="15" fillId="0" borderId="1" xfId="5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Millares" xfId="1" builtinId="3"/>
    <cellStyle name="Millares 2" xfId="6" xr:uid="{294ECED0-C6AD-4D30-AF32-BFA9BC346D64}"/>
    <cellStyle name="Moneda" xfId="3" builtinId="4"/>
    <cellStyle name="Moneda 2" xfId="4" xr:uid="{00000000-0005-0000-0000-000002000000}"/>
    <cellStyle name="Normal" xfId="0" builtinId="0"/>
    <cellStyle name="Normal 2 2" xfId="2" xr:uid="{00000000-0005-0000-0000-000004000000}"/>
    <cellStyle name="Normal_INFORME JUDITH" xfId="5" xr:uid="{00000000-0005-0000-0000-000005000000}"/>
    <cellStyle name="Normal_PRIVADA II" xfId="7" xr:uid="{633CF5D0-900E-4FA9-82F3-A7D7A6DD7A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950"/>
  <sheetViews>
    <sheetView zoomScale="98" zoomScaleNormal="98" workbookViewId="0">
      <pane ySplit="8" topLeftCell="A938" activePane="bottomLeft" state="frozen"/>
      <selection activeCell="N1" sqref="N1"/>
      <selection pane="bottomLeft" activeCell="AB950" sqref="AB950"/>
    </sheetView>
  </sheetViews>
  <sheetFormatPr baseColWidth="10" defaultRowHeight="15" x14ac:dyDescent="0.25"/>
  <cols>
    <col min="1" max="1" width="9.85546875" customWidth="1"/>
    <col min="2" max="2" width="12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85546875" customWidth="1"/>
    <col min="18" max="20" width="12.42578125" customWidth="1"/>
    <col min="24" max="24" width="15" customWidth="1"/>
    <col min="28" max="28" width="15.7109375" customWidth="1"/>
    <col min="29" max="29" width="14.7109375" customWidth="1"/>
    <col min="30" max="30" width="15.5703125" customWidth="1"/>
    <col min="33" max="33" width="12.5703125" bestFit="1" customWidth="1"/>
    <col min="34" max="34" width="13.85546875" customWidth="1"/>
  </cols>
  <sheetData>
    <row r="1" spans="1:36" x14ac:dyDescent="0.25">
      <c r="A1" s="1" t="s">
        <v>27</v>
      </c>
    </row>
    <row r="2" spans="1:36" x14ac:dyDescent="0.25">
      <c r="A2" s="1" t="s">
        <v>41</v>
      </c>
    </row>
    <row r="3" spans="1:36" x14ac:dyDescent="0.25">
      <c r="A3" s="1" t="s">
        <v>43</v>
      </c>
    </row>
    <row r="4" spans="1:36" x14ac:dyDescent="0.25">
      <c r="A4" s="1" t="s">
        <v>2</v>
      </c>
    </row>
    <row r="5" spans="1:36" x14ac:dyDescent="0.25">
      <c r="A5" s="1" t="s">
        <v>1226</v>
      </c>
    </row>
    <row r="6" spans="1:36" ht="15.75" thickBot="1" x14ac:dyDescent="0.3"/>
    <row r="7" spans="1:36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6" ht="56.25" x14ac:dyDescent="0.25">
      <c r="A8" s="47" t="s">
        <v>3</v>
      </c>
      <c r="B8" s="48" t="s">
        <v>14</v>
      </c>
      <c r="C8" s="47" t="s">
        <v>28</v>
      </c>
      <c r="D8" s="47" t="s">
        <v>29</v>
      </c>
      <c r="E8" s="49" t="s">
        <v>30</v>
      </c>
      <c r="F8" s="48" t="s">
        <v>31</v>
      </c>
      <c r="G8" s="50" t="s">
        <v>32</v>
      </c>
      <c r="H8" s="48" t="s">
        <v>33</v>
      </c>
      <c r="I8" s="48" t="s">
        <v>34</v>
      </c>
      <c r="J8" s="48" t="s">
        <v>23</v>
      </c>
      <c r="K8" s="48" t="s">
        <v>26</v>
      </c>
      <c r="L8" s="48" t="s">
        <v>24</v>
      </c>
      <c r="M8" s="48" t="s">
        <v>25</v>
      </c>
      <c r="N8" s="50" t="s">
        <v>20</v>
      </c>
      <c r="O8" s="50" t="s">
        <v>35</v>
      </c>
      <c r="P8" s="47" t="s">
        <v>36</v>
      </c>
      <c r="Q8" s="50" t="s">
        <v>8</v>
      </c>
      <c r="R8" s="50" t="s">
        <v>7</v>
      </c>
      <c r="S8" s="50" t="s">
        <v>12</v>
      </c>
      <c r="T8" s="48" t="s">
        <v>19</v>
      </c>
      <c r="U8" s="50" t="s">
        <v>13</v>
      </c>
      <c r="V8" s="48" t="s">
        <v>15</v>
      </c>
      <c r="W8" s="48" t="s">
        <v>18</v>
      </c>
      <c r="X8" s="48" t="s">
        <v>6</v>
      </c>
      <c r="Y8" s="50" t="s">
        <v>9</v>
      </c>
      <c r="Z8" s="48" t="s">
        <v>37</v>
      </c>
      <c r="AA8" s="48" t="s">
        <v>38</v>
      </c>
      <c r="AB8" s="48" t="s">
        <v>44</v>
      </c>
      <c r="AC8" s="48" t="s">
        <v>39</v>
      </c>
      <c r="AD8" s="48" t="s">
        <v>0</v>
      </c>
      <c r="AE8" s="48" t="s">
        <v>11</v>
      </c>
      <c r="AF8" s="48" t="s">
        <v>16</v>
      </c>
      <c r="AG8" s="48" t="s">
        <v>10</v>
      </c>
      <c r="AH8" s="150" t="s">
        <v>21</v>
      </c>
      <c r="AI8" s="151" t="s">
        <v>1</v>
      </c>
    </row>
    <row r="9" spans="1:36" s="15" customFormat="1" ht="12" x14ac:dyDescent="0.2">
      <c r="A9" s="22">
        <v>1</v>
      </c>
      <c r="B9" s="22" t="s">
        <v>4</v>
      </c>
      <c r="C9" s="22"/>
      <c r="D9" s="22"/>
      <c r="E9" s="37"/>
      <c r="F9" s="22"/>
      <c r="G9" s="23"/>
      <c r="H9" s="21"/>
      <c r="I9" s="21"/>
      <c r="J9" s="36"/>
      <c r="K9" s="36"/>
      <c r="L9" s="36"/>
      <c r="M9" s="36"/>
      <c r="N9" s="21"/>
      <c r="O9" s="21"/>
      <c r="P9" s="45" t="s">
        <v>51</v>
      </c>
      <c r="Q9" s="152">
        <v>162000</v>
      </c>
      <c r="R9" s="153">
        <v>9660</v>
      </c>
      <c r="S9" s="38"/>
      <c r="T9" s="39"/>
      <c r="U9" s="38"/>
      <c r="V9" s="39"/>
      <c r="W9" s="39"/>
      <c r="X9" s="154">
        <v>29660</v>
      </c>
      <c r="Y9" s="39"/>
      <c r="Z9" s="38"/>
      <c r="AA9" s="38"/>
      <c r="AB9" s="96">
        <v>18000</v>
      </c>
      <c r="AC9" s="96">
        <v>11660</v>
      </c>
      <c r="AD9" s="12" t="s">
        <v>225</v>
      </c>
      <c r="AE9" s="23"/>
      <c r="AF9" s="23"/>
      <c r="AG9" s="70">
        <v>150340</v>
      </c>
      <c r="AH9" s="23"/>
      <c r="AI9" s="36"/>
      <c r="AJ9" s="51">
        <f>X9-AB9-AC9</f>
        <v>0</v>
      </c>
    </row>
    <row r="10" spans="1:36" s="15" customFormat="1" ht="12" x14ac:dyDescent="0.2">
      <c r="A10" s="22">
        <v>2</v>
      </c>
      <c r="B10" s="22" t="s">
        <v>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55" t="s">
        <v>52</v>
      </c>
      <c r="Q10" s="152">
        <v>96360</v>
      </c>
      <c r="R10" s="153"/>
      <c r="S10" s="38"/>
      <c r="T10" s="39"/>
      <c r="U10" s="38"/>
      <c r="V10" s="39"/>
      <c r="W10" s="41"/>
      <c r="X10" s="154">
        <v>10000</v>
      </c>
      <c r="Y10" s="41"/>
      <c r="Z10" s="38"/>
      <c r="AA10" s="38"/>
      <c r="AB10" s="96">
        <v>8000</v>
      </c>
      <c r="AC10" s="96">
        <v>2000</v>
      </c>
      <c r="AD10" s="12" t="s">
        <v>225</v>
      </c>
      <c r="AE10" s="36"/>
      <c r="AF10" s="36"/>
      <c r="AG10" s="70">
        <v>94360</v>
      </c>
      <c r="AH10" s="36"/>
      <c r="AI10" s="36"/>
      <c r="AJ10" s="51">
        <f t="shared" ref="AJ10:AJ73" si="0">X10-AB10-AC10</f>
        <v>0</v>
      </c>
    </row>
    <row r="11" spans="1:36" s="15" customFormat="1" ht="12" x14ac:dyDescent="0.2">
      <c r="A11" s="22">
        <v>3</v>
      </c>
      <c r="B11" s="22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5" t="s">
        <v>53</v>
      </c>
      <c r="Q11" s="152">
        <v>231360</v>
      </c>
      <c r="R11" s="153">
        <v>19320</v>
      </c>
      <c r="S11" s="38"/>
      <c r="T11" s="39"/>
      <c r="U11" s="38"/>
      <c r="V11" s="39"/>
      <c r="W11" s="41"/>
      <c r="X11" s="154">
        <v>29320</v>
      </c>
      <c r="Y11" s="41"/>
      <c r="Z11" s="38"/>
      <c r="AA11" s="38"/>
      <c r="AB11" s="96">
        <v>8000</v>
      </c>
      <c r="AC11" s="96">
        <v>21320</v>
      </c>
      <c r="AD11" s="12" t="s">
        <v>225</v>
      </c>
      <c r="AE11" s="36"/>
      <c r="AF11" s="36"/>
      <c r="AG11" s="70">
        <v>210040</v>
      </c>
      <c r="AH11" s="36"/>
      <c r="AI11" s="36"/>
      <c r="AJ11" s="51">
        <f t="shared" si="0"/>
        <v>0</v>
      </c>
    </row>
    <row r="12" spans="1:36" s="15" customFormat="1" ht="12" x14ac:dyDescent="0.2">
      <c r="A12" s="22">
        <v>4</v>
      </c>
      <c r="B12" s="22" t="s">
        <v>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5" t="s">
        <v>54</v>
      </c>
      <c r="Q12" s="152">
        <v>159060</v>
      </c>
      <c r="R12" s="38"/>
      <c r="S12" s="38"/>
      <c r="T12" s="39"/>
      <c r="U12" s="38"/>
      <c r="V12" s="39"/>
      <c r="W12" s="41"/>
      <c r="X12" s="154">
        <v>12000</v>
      </c>
      <c r="Y12" s="41"/>
      <c r="Z12" s="38"/>
      <c r="AA12" s="38"/>
      <c r="AB12" s="96">
        <v>9000</v>
      </c>
      <c r="AC12" s="96">
        <v>3000</v>
      </c>
      <c r="AD12" s="12" t="s">
        <v>225</v>
      </c>
      <c r="AE12" s="36"/>
      <c r="AF12" s="36"/>
      <c r="AG12" s="70">
        <v>156060</v>
      </c>
      <c r="AH12" s="36"/>
      <c r="AI12" s="36"/>
      <c r="AJ12" s="51">
        <f t="shared" si="0"/>
        <v>0</v>
      </c>
    </row>
    <row r="13" spans="1:36" s="15" customFormat="1" ht="12" x14ac:dyDescent="0.2">
      <c r="A13" s="22">
        <v>5</v>
      </c>
      <c r="B13" s="22" t="s">
        <v>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5" t="s">
        <v>55</v>
      </c>
      <c r="Q13" s="152">
        <v>76000</v>
      </c>
      <c r="R13" s="38"/>
      <c r="S13" s="38"/>
      <c r="T13" s="39"/>
      <c r="U13" s="38"/>
      <c r="V13" s="39"/>
      <c r="W13" s="41"/>
      <c r="X13" s="154">
        <v>76000</v>
      </c>
      <c r="Y13" s="41"/>
      <c r="Z13" s="38"/>
      <c r="AA13" s="38"/>
      <c r="AB13" s="96">
        <v>66000</v>
      </c>
      <c r="AC13" s="96">
        <v>10000</v>
      </c>
      <c r="AD13" s="12" t="s">
        <v>226</v>
      </c>
      <c r="AE13" s="36"/>
      <c r="AF13" s="36"/>
      <c r="AG13" s="70">
        <v>66000</v>
      </c>
      <c r="AH13" s="36"/>
      <c r="AI13" s="36"/>
      <c r="AJ13" s="51">
        <f t="shared" si="0"/>
        <v>0</v>
      </c>
    </row>
    <row r="14" spans="1:36" s="15" customFormat="1" ht="12" x14ac:dyDescent="0.2">
      <c r="A14" s="22">
        <v>6</v>
      </c>
      <c r="B14" s="22" t="s">
        <v>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5" t="s">
        <v>56</v>
      </c>
      <c r="Q14" s="152">
        <v>57000</v>
      </c>
      <c r="R14" s="38"/>
      <c r="S14" s="38"/>
      <c r="T14" s="39"/>
      <c r="U14" s="38"/>
      <c r="V14" s="39"/>
      <c r="W14" s="41"/>
      <c r="X14" s="154">
        <v>57000</v>
      </c>
      <c r="Y14" s="41"/>
      <c r="Z14" s="38"/>
      <c r="AA14" s="38"/>
      <c r="AB14" s="96">
        <v>51000</v>
      </c>
      <c r="AC14" s="96">
        <v>6000</v>
      </c>
      <c r="AD14" s="12" t="s">
        <v>226</v>
      </c>
      <c r="AE14" s="36"/>
      <c r="AF14" s="36"/>
      <c r="AG14" s="70">
        <v>51000</v>
      </c>
      <c r="AH14" s="36"/>
      <c r="AI14" s="36"/>
      <c r="AJ14" s="51">
        <f t="shared" si="0"/>
        <v>0</v>
      </c>
    </row>
    <row r="15" spans="1:36" s="15" customFormat="1" ht="12" x14ac:dyDescent="0.2">
      <c r="A15" s="22">
        <v>7</v>
      </c>
      <c r="B15" s="22" t="s">
        <v>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5" t="s">
        <v>57</v>
      </c>
      <c r="Q15" s="152">
        <v>141600</v>
      </c>
      <c r="R15" s="38"/>
      <c r="S15" s="38"/>
      <c r="T15" s="39"/>
      <c r="U15" s="38"/>
      <c r="V15" s="39"/>
      <c r="W15" s="41"/>
      <c r="X15" s="154">
        <v>141600</v>
      </c>
      <c r="Y15" s="41"/>
      <c r="Z15" s="38"/>
      <c r="AA15" s="38"/>
      <c r="AB15" s="96">
        <v>127600</v>
      </c>
      <c r="AC15" s="96">
        <v>14000</v>
      </c>
      <c r="AD15" s="12" t="s">
        <v>226</v>
      </c>
      <c r="AE15" s="36"/>
      <c r="AF15" s="36"/>
      <c r="AG15" s="70">
        <v>127600</v>
      </c>
      <c r="AH15" s="36"/>
      <c r="AI15" s="36"/>
      <c r="AJ15" s="51">
        <f t="shared" si="0"/>
        <v>0</v>
      </c>
    </row>
    <row r="16" spans="1:36" s="15" customFormat="1" ht="12" x14ac:dyDescent="0.2">
      <c r="A16" s="22">
        <v>8</v>
      </c>
      <c r="B16" s="22" t="s">
        <v>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5" t="s">
        <v>58</v>
      </c>
      <c r="Q16" s="152">
        <v>6200</v>
      </c>
      <c r="R16" s="41"/>
      <c r="S16" s="41"/>
      <c r="T16" s="41"/>
      <c r="U16" s="41"/>
      <c r="V16" s="41"/>
      <c r="W16" s="41"/>
      <c r="X16" s="154">
        <v>6200</v>
      </c>
      <c r="Y16" s="41"/>
      <c r="Z16" s="41"/>
      <c r="AA16" s="41"/>
      <c r="AB16" s="96">
        <v>5200</v>
      </c>
      <c r="AC16" s="96">
        <v>1000</v>
      </c>
      <c r="AD16" s="12" t="s">
        <v>226</v>
      </c>
      <c r="AE16" s="36"/>
      <c r="AF16" s="36"/>
      <c r="AG16" s="70">
        <v>5200</v>
      </c>
      <c r="AH16" s="36"/>
      <c r="AI16" s="36"/>
      <c r="AJ16" s="51">
        <f t="shared" si="0"/>
        <v>0</v>
      </c>
    </row>
    <row r="17" spans="1:36" s="15" customFormat="1" ht="12" x14ac:dyDescent="0.2">
      <c r="A17" s="22">
        <v>9</v>
      </c>
      <c r="B17" s="22" t="s">
        <v>4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5" t="s">
        <v>59</v>
      </c>
      <c r="Q17" s="152">
        <v>116400</v>
      </c>
      <c r="R17" s="41"/>
      <c r="S17" s="41"/>
      <c r="T17" s="41"/>
      <c r="U17" s="41"/>
      <c r="V17" s="41"/>
      <c r="W17" s="41"/>
      <c r="X17" s="154">
        <v>36000</v>
      </c>
      <c r="Y17" s="41"/>
      <c r="Z17" s="41"/>
      <c r="AA17" s="41"/>
      <c r="AB17" s="96">
        <v>32500</v>
      </c>
      <c r="AC17" s="96">
        <v>3500</v>
      </c>
      <c r="AD17" s="12" t="s">
        <v>226</v>
      </c>
      <c r="AE17" s="36"/>
      <c r="AF17" s="36"/>
      <c r="AG17" s="70">
        <v>32500</v>
      </c>
      <c r="AH17" s="36"/>
      <c r="AI17" s="36"/>
      <c r="AJ17" s="51">
        <f t="shared" si="0"/>
        <v>0</v>
      </c>
    </row>
    <row r="18" spans="1:36" s="15" customFormat="1" ht="12" x14ac:dyDescent="0.2">
      <c r="A18" s="22">
        <v>10</v>
      </c>
      <c r="B18" s="22" t="s">
        <v>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5" t="s">
        <v>60</v>
      </c>
      <c r="Q18" s="152">
        <v>353800</v>
      </c>
      <c r="R18" s="41"/>
      <c r="S18" s="41"/>
      <c r="T18" s="41"/>
      <c r="U18" s="41"/>
      <c r="V18" s="41"/>
      <c r="W18" s="41"/>
      <c r="X18" s="154">
        <v>134800</v>
      </c>
      <c r="Y18" s="41"/>
      <c r="Z18" s="41"/>
      <c r="AA18" s="41"/>
      <c r="AB18" s="96">
        <v>124800</v>
      </c>
      <c r="AC18" s="96">
        <v>10000</v>
      </c>
      <c r="AD18" s="12" t="s">
        <v>226</v>
      </c>
      <c r="AE18" s="36"/>
      <c r="AF18" s="36"/>
      <c r="AG18" s="70">
        <v>124800</v>
      </c>
      <c r="AH18" s="36"/>
      <c r="AI18" s="36"/>
      <c r="AJ18" s="51">
        <f t="shared" si="0"/>
        <v>0</v>
      </c>
    </row>
    <row r="19" spans="1:36" s="15" customFormat="1" ht="12" x14ac:dyDescent="0.2">
      <c r="A19" s="22">
        <v>11</v>
      </c>
      <c r="B19" s="22" t="s">
        <v>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54" t="s">
        <v>61</v>
      </c>
      <c r="Q19" s="65">
        <v>93990</v>
      </c>
      <c r="R19" s="41"/>
      <c r="S19" s="41"/>
      <c r="T19" s="41"/>
      <c r="U19" s="41"/>
      <c r="V19" s="41"/>
      <c r="W19" s="41"/>
      <c r="X19" s="53">
        <v>3500</v>
      </c>
      <c r="Y19" s="41"/>
      <c r="Z19" s="41"/>
      <c r="AA19" s="41"/>
      <c r="AB19" s="96">
        <v>2500</v>
      </c>
      <c r="AC19" s="96">
        <v>1000</v>
      </c>
      <c r="AD19" s="12" t="s">
        <v>227</v>
      </c>
      <c r="AE19" s="36"/>
      <c r="AF19" s="36"/>
      <c r="AG19" s="70">
        <v>2500</v>
      </c>
      <c r="AH19" s="36"/>
      <c r="AI19" s="36"/>
      <c r="AJ19" s="51">
        <f t="shared" si="0"/>
        <v>0</v>
      </c>
    </row>
    <row r="20" spans="1:36" s="15" customFormat="1" ht="12" x14ac:dyDescent="0.2">
      <c r="A20" s="22">
        <v>12</v>
      </c>
      <c r="B20" s="22" t="s">
        <v>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54" t="s">
        <v>62</v>
      </c>
      <c r="Q20" s="65">
        <v>261180</v>
      </c>
      <c r="R20" s="41"/>
      <c r="S20" s="41"/>
      <c r="T20" s="41"/>
      <c r="U20" s="41"/>
      <c r="V20" s="41"/>
      <c r="W20" s="41"/>
      <c r="X20" s="53">
        <v>3500</v>
      </c>
      <c r="Y20" s="41"/>
      <c r="Z20" s="41"/>
      <c r="AA20" s="41"/>
      <c r="AB20" s="96">
        <v>2500</v>
      </c>
      <c r="AC20" s="96">
        <v>1000</v>
      </c>
      <c r="AD20" s="12" t="s">
        <v>227</v>
      </c>
      <c r="AE20" s="36"/>
      <c r="AF20" s="36"/>
      <c r="AG20" s="70">
        <v>2500</v>
      </c>
      <c r="AH20" s="36"/>
      <c r="AI20" s="36"/>
      <c r="AJ20" s="51">
        <f t="shared" si="0"/>
        <v>0</v>
      </c>
    </row>
    <row r="21" spans="1:36" s="15" customFormat="1" ht="12" x14ac:dyDescent="0.2">
      <c r="A21" s="22">
        <v>13</v>
      </c>
      <c r="B21" s="22" t="s">
        <v>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4" t="s">
        <v>63</v>
      </c>
      <c r="Q21" s="65">
        <v>34680</v>
      </c>
      <c r="R21" s="41"/>
      <c r="S21" s="41"/>
      <c r="T21" s="41"/>
      <c r="U21" s="41"/>
      <c r="V21" s="41"/>
      <c r="W21" s="41"/>
      <c r="X21" s="53">
        <v>3500</v>
      </c>
      <c r="Y21" s="41"/>
      <c r="Z21" s="41"/>
      <c r="AA21" s="41"/>
      <c r="AB21" s="96">
        <v>2500</v>
      </c>
      <c r="AC21" s="96">
        <v>1000</v>
      </c>
      <c r="AD21" s="12" t="s">
        <v>227</v>
      </c>
      <c r="AE21" s="36"/>
      <c r="AF21" s="36"/>
      <c r="AG21" s="70">
        <v>2500</v>
      </c>
      <c r="AH21" s="36"/>
      <c r="AI21" s="36"/>
      <c r="AJ21" s="51">
        <f t="shared" si="0"/>
        <v>0</v>
      </c>
    </row>
    <row r="22" spans="1:36" s="15" customFormat="1" ht="12" x14ac:dyDescent="0.2">
      <c r="A22" s="22">
        <v>14</v>
      </c>
      <c r="B22" s="22" t="s">
        <v>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54" t="s">
        <v>64</v>
      </c>
      <c r="Q22" s="65">
        <v>652140</v>
      </c>
      <c r="R22" s="41"/>
      <c r="S22" s="41"/>
      <c r="T22" s="41"/>
      <c r="U22" s="41"/>
      <c r="V22" s="41"/>
      <c r="W22" s="41"/>
      <c r="X22" s="53">
        <v>30000</v>
      </c>
      <c r="Y22" s="41"/>
      <c r="Z22" s="41"/>
      <c r="AA22" s="41"/>
      <c r="AB22" s="96">
        <v>27000</v>
      </c>
      <c r="AC22" s="96">
        <v>3000</v>
      </c>
      <c r="AD22" s="12" t="s">
        <v>227</v>
      </c>
      <c r="AE22" s="36"/>
      <c r="AF22" s="36"/>
      <c r="AG22" s="70">
        <v>27000</v>
      </c>
      <c r="AH22" s="36"/>
      <c r="AI22" s="36"/>
      <c r="AJ22" s="51">
        <f t="shared" si="0"/>
        <v>0</v>
      </c>
    </row>
    <row r="23" spans="1:36" s="15" customFormat="1" ht="12" x14ac:dyDescent="0.2">
      <c r="A23" s="22">
        <v>15</v>
      </c>
      <c r="B23" s="22" t="s">
        <v>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54" t="s">
        <v>65</v>
      </c>
      <c r="Q23" s="65">
        <v>214920</v>
      </c>
      <c r="R23" s="41"/>
      <c r="S23" s="41"/>
      <c r="T23" s="41"/>
      <c r="U23" s="41"/>
      <c r="V23" s="41"/>
      <c r="W23" s="41"/>
      <c r="X23" s="53">
        <v>214920</v>
      </c>
      <c r="Y23" s="41"/>
      <c r="Z23" s="41"/>
      <c r="AA23" s="41"/>
      <c r="AB23" s="96">
        <v>193920</v>
      </c>
      <c r="AC23" s="96">
        <v>21000</v>
      </c>
      <c r="AD23" s="12" t="s">
        <v>227</v>
      </c>
      <c r="AE23" s="36"/>
      <c r="AF23" s="36"/>
      <c r="AG23" s="70">
        <v>193920</v>
      </c>
      <c r="AH23" s="36"/>
      <c r="AI23" s="36"/>
      <c r="AJ23" s="51">
        <f t="shared" si="0"/>
        <v>0</v>
      </c>
    </row>
    <row r="24" spans="1:36" s="15" customFormat="1" ht="12" x14ac:dyDescent="0.2">
      <c r="A24" s="22">
        <v>16</v>
      </c>
      <c r="B24" s="22" t="s">
        <v>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54" t="s">
        <v>66</v>
      </c>
      <c r="Q24" s="65">
        <v>102338</v>
      </c>
      <c r="R24" s="41"/>
      <c r="S24" s="41"/>
      <c r="T24" s="41"/>
      <c r="U24" s="41"/>
      <c r="V24" s="41"/>
      <c r="W24" s="41"/>
      <c r="X24" s="154">
        <v>102338</v>
      </c>
      <c r="Y24" s="41"/>
      <c r="Z24" s="41"/>
      <c r="AA24" s="41"/>
      <c r="AB24" s="96">
        <v>92338</v>
      </c>
      <c r="AC24" s="96">
        <v>10000</v>
      </c>
      <c r="AD24" s="12" t="s">
        <v>228</v>
      </c>
      <c r="AE24" s="36"/>
      <c r="AF24" s="36"/>
      <c r="AG24" s="70">
        <v>92338</v>
      </c>
      <c r="AH24" s="36"/>
      <c r="AI24" s="36"/>
      <c r="AJ24" s="51">
        <f t="shared" si="0"/>
        <v>0</v>
      </c>
    </row>
    <row r="25" spans="1:36" s="15" customFormat="1" ht="12" x14ac:dyDescent="0.2">
      <c r="A25" s="22">
        <v>17</v>
      </c>
      <c r="B25" s="22" t="s">
        <v>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54" t="s">
        <v>67</v>
      </c>
      <c r="Q25" s="65">
        <v>1957180</v>
      </c>
      <c r="R25" s="41"/>
      <c r="S25" s="41"/>
      <c r="T25" s="41"/>
      <c r="U25" s="41"/>
      <c r="V25" s="41"/>
      <c r="W25" s="41"/>
      <c r="X25" s="154">
        <v>1957180</v>
      </c>
      <c r="Y25" s="41"/>
      <c r="Z25" s="41"/>
      <c r="AA25" s="41"/>
      <c r="AB25" s="96">
        <v>1563180</v>
      </c>
      <c r="AC25" s="96">
        <v>394000</v>
      </c>
      <c r="AD25" s="12" t="s">
        <v>228</v>
      </c>
      <c r="AE25" s="36"/>
      <c r="AF25" s="36"/>
      <c r="AG25" s="70">
        <v>1563180</v>
      </c>
      <c r="AH25" s="36"/>
      <c r="AI25" s="36"/>
      <c r="AJ25" s="51">
        <f t="shared" si="0"/>
        <v>0</v>
      </c>
    </row>
    <row r="26" spans="1:36" s="15" customFormat="1" ht="12" x14ac:dyDescent="0.2">
      <c r="A26" s="22">
        <v>18</v>
      </c>
      <c r="B26" s="22" t="s">
        <v>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54" t="s">
        <v>68</v>
      </c>
      <c r="Q26" s="65">
        <v>1707854</v>
      </c>
      <c r="R26" s="41"/>
      <c r="S26" s="41"/>
      <c r="T26" s="41"/>
      <c r="U26" s="41"/>
      <c r="V26" s="41"/>
      <c r="W26" s="41"/>
      <c r="X26" s="154">
        <v>1707854</v>
      </c>
      <c r="Y26" s="41"/>
      <c r="Z26" s="41"/>
      <c r="AA26" s="41"/>
      <c r="AB26" s="96">
        <v>1537854</v>
      </c>
      <c r="AC26" s="96">
        <v>170000</v>
      </c>
      <c r="AD26" s="12" t="s">
        <v>228</v>
      </c>
      <c r="AE26" s="36"/>
      <c r="AF26" s="36"/>
      <c r="AG26" s="70">
        <v>1537854</v>
      </c>
      <c r="AH26" s="36"/>
      <c r="AI26" s="36"/>
      <c r="AJ26" s="51">
        <f t="shared" si="0"/>
        <v>0</v>
      </c>
    </row>
    <row r="27" spans="1:36" s="15" customFormat="1" ht="12" x14ac:dyDescent="0.2">
      <c r="A27" s="22">
        <v>19</v>
      </c>
      <c r="B27" s="22" t="s">
        <v>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54" t="s">
        <v>69</v>
      </c>
      <c r="Q27" s="65">
        <v>198000</v>
      </c>
      <c r="R27" s="41"/>
      <c r="S27" s="41"/>
      <c r="T27" s="41"/>
      <c r="U27" s="41"/>
      <c r="V27" s="41"/>
      <c r="W27" s="41"/>
      <c r="X27" s="154">
        <v>198000</v>
      </c>
      <c r="Y27" s="41"/>
      <c r="Z27" s="41"/>
      <c r="AA27" s="41"/>
      <c r="AB27" s="96">
        <v>173000</v>
      </c>
      <c r="AC27" s="96">
        <v>25000</v>
      </c>
      <c r="AD27" s="12" t="s">
        <v>228</v>
      </c>
      <c r="AE27" s="36"/>
      <c r="AF27" s="36"/>
      <c r="AG27" s="70">
        <v>173000</v>
      </c>
      <c r="AH27" s="36"/>
      <c r="AI27" s="36"/>
      <c r="AJ27" s="51">
        <f t="shared" si="0"/>
        <v>0</v>
      </c>
    </row>
    <row r="28" spans="1:36" s="15" customFormat="1" ht="12" x14ac:dyDescent="0.2">
      <c r="A28" s="22">
        <v>20</v>
      </c>
      <c r="B28" s="22" t="s">
        <v>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4" t="s">
        <v>70</v>
      </c>
      <c r="Q28" s="65">
        <v>71250</v>
      </c>
      <c r="R28" s="41"/>
      <c r="S28" s="41"/>
      <c r="T28" s="41"/>
      <c r="U28" s="41"/>
      <c r="V28" s="41"/>
      <c r="W28" s="41"/>
      <c r="X28" s="154">
        <v>71250</v>
      </c>
      <c r="Y28" s="41"/>
      <c r="Z28" s="41"/>
      <c r="AA28" s="41"/>
      <c r="AB28" s="96">
        <v>61250</v>
      </c>
      <c r="AC28" s="96">
        <v>10000</v>
      </c>
      <c r="AD28" s="12" t="s">
        <v>228</v>
      </c>
      <c r="AE28" s="36"/>
      <c r="AF28" s="36"/>
      <c r="AG28" s="70">
        <v>61250</v>
      </c>
      <c r="AH28" s="36"/>
      <c r="AI28" s="36"/>
      <c r="AJ28" s="51">
        <f t="shared" si="0"/>
        <v>0</v>
      </c>
    </row>
    <row r="29" spans="1:36" s="15" customFormat="1" ht="12" x14ac:dyDescent="0.2">
      <c r="A29" s="22">
        <v>21</v>
      </c>
      <c r="B29" s="22" t="s">
        <v>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54" t="s">
        <v>71</v>
      </c>
      <c r="Q29" s="65">
        <v>93500</v>
      </c>
      <c r="R29" s="41"/>
      <c r="S29" s="41"/>
      <c r="T29" s="41"/>
      <c r="U29" s="41"/>
      <c r="V29" s="41"/>
      <c r="W29" s="41"/>
      <c r="X29" s="154">
        <v>93500</v>
      </c>
      <c r="Y29" s="41"/>
      <c r="Z29" s="41"/>
      <c r="AA29" s="41"/>
      <c r="AB29" s="96">
        <v>83500</v>
      </c>
      <c r="AC29" s="96">
        <v>10000</v>
      </c>
      <c r="AD29" s="12" t="s">
        <v>228</v>
      </c>
      <c r="AE29" s="36"/>
      <c r="AF29" s="36"/>
      <c r="AG29" s="70">
        <v>83500</v>
      </c>
      <c r="AH29" s="36"/>
      <c r="AI29" s="36"/>
      <c r="AJ29" s="51">
        <f t="shared" si="0"/>
        <v>0</v>
      </c>
    </row>
    <row r="30" spans="1:36" s="15" customFormat="1" ht="12" x14ac:dyDescent="0.2">
      <c r="A30" s="22">
        <v>22</v>
      </c>
      <c r="B30" s="22" t="s">
        <v>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54" t="s">
        <v>72</v>
      </c>
      <c r="Q30" s="65">
        <v>752552</v>
      </c>
      <c r="R30" s="41"/>
      <c r="S30" s="41"/>
      <c r="T30" s="41"/>
      <c r="U30" s="41"/>
      <c r="V30" s="41"/>
      <c r="W30" s="41"/>
      <c r="X30" s="154">
        <v>752552</v>
      </c>
      <c r="Y30" s="41"/>
      <c r="Z30" s="41"/>
      <c r="AA30" s="41"/>
      <c r="AB30" s="96">
        <v>677552</v>
      </c>
      <c r="AC30" s="96">
        <v>75000</v>
      </c>
      <c r="AD30" s="12" t="s">
        <v>229</v>
      </c>
      <c r="AE30" s="36"/>
      <c r="AF30" s="36"/>
      <c r="AG30" s="70">
        <v>677552</v>
      </c>
      <c r="AH30" s="36"/>
      <c r="AI30" s="36"/>
      <c r="AJ30" s="51">
        <f t="shared" si="0"/>
        <v>0</v>
      </c>
    </row>
    <row r="31" spans="1:36" s="15" customFormat="1" ht="12" x14ac:dyDescent="0.2">
      <c r="A31" s="22">
        <v>23</v>
      </c>
      <c r="B31" s="22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54" t="s">
        <v>73</v>
      </c>
      <c r="Q31" s="65">
        <v>602000</v>
      </c>
      <c r="R31" s="41"/>
      <c r="S31" s="41"/>
      <c r="T31" s="41"/>
      <c r="U31" s="41"/>
      <c r="V31" s="41"/>
      <c r="W31" s="41"/>
      <c r="X31" s="154">
        <v>256000</v>
      </c>
      <c r="Y31" s="41"/>
      <c r="Z31" s="41"/>
      <c r="AA31" s="41"/>
      <c r="AB31" s="96">
        <v>231000</v>
      </c>
      <c r="AC31" s="96">
        <v>25000</v>
      </c>
      <c r="AD31" s="12" t="s">
        <v>230</v>
      </c>
      <c r="AE31" s="36"/>
      <c r="AF31" s="36"/>
      <c r="AG31" s="70">
        <v>231000</v>
      </c>
      <c r="AH31" s="36"/>
      <c r="AI31" s="36"/>
      <c r="AJ31" s="51">
        <f t="shared" si="0"/>
        <v>0</v>
      </c>
    </row>
    <row r="32" spans="1:36" s="15" customFormat="1" ht="12" x14ac:dyDescent="0.2">
      <c r="A32" s="22">
        <v>24</v>
      </c>
      <c r="B32" s="22" t="s">
        <v>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54" t="s">
        <v>74</v>
      </c>
      <c r="Q32" s="65">
        <v>97440</v>
      </c>
      <c r="R32" s="41"/>
      <c r="S32" s="41"/>
      <c r="T32" s="41"/>
      <c r="U32" s="41"/>
      <c r="V32" s="41"/>
      <c r="W32" s="41"/>
      <c r="X32" s="154">
        <v>44100</v>
      </c>
      <c r="Y32" s="41"/>
      <c r="Z32" s="41"/>
      <c r="AA32" s="41"/>
      <c r="AB32" s="96">
        <v>40100</v>
      </c>
      <c r="AC32" s="96">
        <v>4000</v>
      </c>
      <c r="AD32" s="12" t="s">
        <v>230</v>
      </c>
      <c r="AE32" s="36"/>
      <c r="AF32" s="36"/>
      <c r="AG32" s="70">
        <v>40100</v>
      </c>
      <c r="AH32" s="36"/>
      <c r="AI32" s="36"/>
      <c r="AJ32" s="51">
        <f t="shared" si="0"/>
        <v>0</v>
      </c>
    </row>
    <row r="33" spans="1:36" s="15" customFormat="1" ht="12" x14ac:dyDescent="0.2">
      <c r="A33" s="22">
        <v>25</v>
      </c>
      <c r="B33" s="22" t="s">
        <v>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54" t="s">
        <v>75</v>
      </c>
      <c r="Q33" s="65">
        <v>77800</v>
      </c>
      <c r="R33" s="41"/>
      <c r="S33" s="41"/>
      <c r="T33" s="41"/>
      <c r="U33" s="41"/>
      <c r="V33" s="41"/>
      <c r="W33" s="41"/>
      <c r="X33" s="154">
        <v>77800</v>
      </c>
      <c r="Y33" s="41"/>
      <c r="Z33" s="41"/>
      <c r="AA33" s="41"/>
      <c r="AB33" s="96">
        <v>57800</v>
      </c>
      <c r="AC33" s="96">
        <v>20000</v>
      </c>
      <c r="AD33" s="12" t="s">
        <v>230</v>
      </c>
      <c r="AE33" s="36"/>
      <c r="AF33" s="36"/>
      <c r="AG33" s="70">
        <v>57800</v>
      </c>
      <c r="AH33" s="36"/>
      <c r="AI33" s="36"/>
      <c r="AJ33" s="51">
        <f t="shared" si="0"/>
        <v>0</v>
      </c>
    </row>
    <row r="34" spans="1:36" s="16" customFormat="1" ht="12" x14ac:dyDescent="0.2">
      <c r="A34" s="22">
        <v>26</v>
      </c>
      <c r="B34" s="22" t="s">
        <v>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4" t="s">
        <v>76</v>
      </c>
      <c r="Q34" s="65">
        <v>351000</v>
      </c>
      <c r="R34" s="41"/>
      <c r="S34" s="41"/>
      <c r="T34" s="41"/>
      <c r="U34" s="41"/>
      <c r="V34" s="41"/>
      <c r="W34" s="41"/>
      <c r="X34" s="154">
        <v>21000</v>
      </c>
      <c r="Y34" s="41"/>
      <c r="Z34" s="41"/>
      <c r="AA34" s="41"/>
      <c r="AB34" s="96">
        <v>19000</v>
      </c>
      <c r="AC34" s="96">
        <v>2000</v>
      </c>
      <c r="AD34" s="12" t="s">
        <v>230</v>
      </c>
      <c r="AE34" s="36"/>
      <c r="AF34" s="36"/>
      <c r="AG34" s="70">
        <v>19000</v>
      </c>
      <c r="AH34" s="36"/>
      <c r="AI34" s="52"/>
      <c r="AJ34" s="51">
        <f t="shared" si="0"/>
        <v>0</v>
      </c>
    </row>
    <row r="35" spans="1:36" s="16" customFormat="1" ht="12" x14ac:dyDescent="0.2">
      <c r="A35" s="22">
        <v>27</v>
      </c>
      <c r="B35" s="22" t="s">
        <v>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4" t="s">
        <v>77</v>
      </c>
      <c r="Q35" s="65">
        <v>52000</v>
      </c>
      <c r="R35" s="41"/>
      <c r="S35" s="41"/>
      <c r="T35" s="41"/>
      <c r="U35" s="41"/>
      <c r="V35" s="41"/>
      <c r="W35" s="41"/>
      <c r="X35" s="154">
        <v>52000</v>
      </c>
      <c r="Y35" s="41"/>
      <c r="Z35" s="41"/>
      <c r="AA35" s="41"/>
      <c r="AB35" s="96">
        <v>47000</v>
      </c>
      <c r="AC35" s="96">
        <v>5000</v>
      </c>
      <c r="AD35" s="12" t="s">
        <v>230</v>
      </c>
      <c r="AE35" s="36"/>
      <c r="AF35" s="36"/>
      <c r="AG35" s="70">
        <v>47000</v>
      </c>
      <c r="AH35" s="36"/>
      <c r="AI35" s="52"/>
      <c r="AJ35" s="51">
        <f t="shared" si="0"/>
        <v>0</v>
      </c>
    </row>
    <row r="36" spans="1:36" s="16" customFormat="1" ht="12" x14ac:dyDescent="0.2">
      <c r="A36" s="22">
        <v>28</v>
      </c>
      <c r="B36" s="22" t="s">
        <v>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4" t="s">
        <v>78</v>
      </c>
      <c r="Q36" s="65">
        <v>2193714</v>
      </c>
      <c r="R36" s="41"/>
      <c r="S36" s="41"/>
      <c r="T36" s="41"/>
      <c r="U36" s="41"/>
      <c r="V36" s="41"/>
      <c r="W36" s="41"/>
      <c r="X36" s="65">
        <v>627000</v>
      </c>
      <c r="Y36" s="41"/>
      <c r="Z36" s="41"/>
      <c r="AA36" s="41"/>
      <c r="AB36" s="96">
        <v>567000</v>
      </c>
      <c r="AC36" s="96">
        <v>60000</v>
      </c>
      <c r="AD36" s="12" t="s">
        <v>231</v>
      </c>
      <c r="AE36" s="36"/>
      <c r="AF36" s="36"/>
      <c r="AG36" s="70">
        <v>567000</v>
      </c>
      <c r="AH36" s="36"/>
      <c r="AI36" s="52"/>
      <c r="AJ36" s="51">
        <f t="shared" si="0"/>
        <v>0</v>
      </c>
    </row>
    <row r="37" spans="1:36" s="16" customFormat="1" ht="12" x14ac:dyDescent="0.2">
      <c r="A37" s="22">
        <v>29</v>
      </c>
      <c r="B37" s="22" t="s">
        <v>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4" t="s">
        <v>79</v>
      </c>
      <c r="Q37" s="65">
        <v>34680</v>
      </c>
      <c r="R37" s="41"/>
      <c r="S37" s="41"/>
      <c r="T37" s="41"/>
      <c r="U37" s="41"/>
      <c r="V37" s="41"/>
      <c r="W37" s="41"/>
      <c r="X37" s="65">
        <v>34680</v>
      </c>
      <c r="Y37" s="41"/>
      <c r="Z37" s="41"/>
      <c r="AA37" s="41"/>
      <c r="AB37" s="96">
        <v>31680</v>
      </c>
      <c r="AC37" s="96">
        <v>3000</v>
      </c>
      <c r="AD37" s="12" t="s">
        <v>231</v>
      </c>
      <c r="AE37" s="36"/>
      <c r="AF37" s="36"/>
      <c r="AG37" s="70">
        <v>31680</v>
      </c>
      <c r="AH37" s="36"/>
      <c r="AI37" s="52"/>
      <c r="AJ37" s="51">
        <f t="shared" si="0"/>
        <v>0</v>
      </c>
    </row>
    <row r="38" spans="1:36" s="16" customFormat="1" ht="12" x14ac:dyDescent="0.2">
      <c r="A38" s="22">
        <v>30</v>
      </c>
      <c r="B38" s="22" t="s">
        <v>4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4" t="s">
        <v>80</v>
      </c>
      <c r="Q38" s="65">
        <v>5050</v>
      </c>
      <c r="R38" s="41"/>
      <c r="S38" s="41"/>
      <c r="T38" s="41"/>
      <c r="U38" s="41"/>
      <c r="V38" s="41"/>
      <c r="W38" s="41"/>
      <c r="X38" s="65">
        <v>5050</v>
      </c>
      <c r="Y38" s="41"/>
      <c r="Z38" s="41"/>
      <c r="AA38" s="41"/>
      <c r="AB38" s="96">
        <v>4050</v>
      </c>
      <c r="AC38" s="96">
        <v>1000</v>
      </c>
      <c r="AD38" s="12" t="s">
        <v>231</v>
      </c>
      <c r="AE38" s="36"/>
      <c r="AF38" s="36"/>
      <c r="AG38" s="70">
        <v>4050</v>
      </c>
      <c r="AH38" s="36"/>
      <c r="AI38" s="52"/>
      <c r="AJ38" s="51">
        <f t="shared" si="0"/>
        <v>0</v>
      </c>
    </row>
    <row r="39" spans="1:36" s="16" customFormat="1" ht="12" x14ac:dyDescent="0.2">
      <c r="A39" s="22">
        <v>31</v>
      </c>
      <c r="B39" s="22" t="s">
        <v>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4" t="s">
        <v>81</v>
      </c>
      <c r="Q39" s="65">
        <v>54038</v>
      </c>
      <c r="R39" s="41"/>
      <c r="S39" s="41"/>
      <c r="T39" s="41"/>
      <c r="U39" s="41"/>
      <c r="V39" s="41"/>
      <c r="W39" s="41"/>
      <c r="X39" s="65">
        <v>29423</v>
      </c>
      <c r="Y39" s="41"/>
      <c r="Z39" s="41"/>
      <c r="AA39" s="41"/>
      <c r="AB39" s="96">
        <v>26423</v>
      </c>
      <c r="AC39" s="96">
        <v>3000</v>
      </c>
      <c r="AD39" s="12" t="s">
        <v>231</v>
      </c>
      <c r="AE39" s="36"/>
      <c r="AF39" s="36"/>
      <c r="AG39" s="70">
        <v>26423</v>
      </c>
      <c r="AH39" s="36"/>
      <c r="AI39" s="52"/>
      <c r="AJ39" s="51">
        <f t="shared" si="0"/>
        <v>0</v>
      </c>
    </row>
    <row r="40" spans="1:36" s="16" customFormat="1" ht="12" x14ac:dyDescent="0.2">
      <c r="A40" s="22">
        <v>32</v>
      </c>
      <c r="B40" s="22" t="s">
        <v>4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4" t="s">
        <v>82</v>
      </c>
      <c r="Q40" s="65">
        <v>1950244</v>
      </c>
      <c r="R40" s="41"/>
      <c r="S40" s="41"/>
      <c r="T40" s="41"/>
      <c r="U40" s="41"/>
      <c r="V40" s="41"/>
      <c r="W40" s="41"/>
      <c r="X40" s="65">
        <v>1950244</v>
      </c>
      <c r="Y40" s="41"/>
      <c r="Z40" s="41"/>
      <c r="AA40" s="41"/>
      <c r="AB40" s="96">
        <v>1755244</v>
      </c>
      <c r="AC40" s="96">
        <v>195000</v>
      </c>
      <c r="AD40" s="12" t="s">
        <v>231</v>
      </c>
      <c r="AE40" s="36"/>
      <c r="AF40" s="36"/>
      <c r="AG40" s="70">
        <v>1755244</v>
      </c>
      <c r="AH40" s="36"/>
      <c r="AI40" s="52"/>
      <c r="AJ40" s="51">
        <f t="shared" si="0"/>
        <v>0</v>
      </c>
    </row>
    <row r="41" spans="1:36" s="16" customFormat="1" ht="12" x14ac:dyDescent="0.2">
      <c r="A41" s="22">
        <v>33</v>
      </c>
      <c r="B41" s="22" t="s">
        <v>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4" t="s">
        <v>83</v>
      </c>
      <c r="Q41" s="65">
        <v>147238</v>
      </c>
      <c r="R41" s="41"/>
      <c r="S41" s="41"/>
      <c r="T41" s="41"/>
      <c r="U41" s="41"/>
      <c r="V41" s="41"/>
      <c r="W41" s="41"/>
      <c r="X41" s="65">
        <v>29423</v>
      </c>
      <c r="Y41" s="41"/>
      <c r="Z41" s="41"/>
      <c r="AA41" s="41"/>
      <c r="AB41" s="96">
        <v>26423</v>
      </c>
      <c r="AC41" s="96">
        <v>3000</v>
      </c>
      <c r="AD41" s="12" t="s">
        <v>231</v>
      </c>
      <c r="AE41" s="36"/>
      <c r="AF41" s="36"/>
      <c r="AG41" s="70">
        <v>26423</v>
      </c>
      <c r="AH41" s="36"/>
      <c r="AI41" s="52"/>
      <c r="AJ41" s="51">
        <f t="shared" si="0"/>
        <v>0</v>
      </c>
    </row>
    <row r="42" spans="1:36" s="16" customFormat="1" ht="12" x14ac:dyDescent="0.2">
      <c r="A42" s="22">
        <v>34</v>
      </c>
      <c r="B42" s="22" t="s">
        <v>4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4" t="s">
        <v>84</v>
      </c>
      <c r="Q42" s="65">
        <v>93060</v>
      </c>
      <c r="R42" s="41"/>
      <c r="S42" s="41"/>
      <c r="T42" s="41"/>
      <c r="U42" s="41"/>
      <c r="V42" s="41"/>
      <c r="W42" s="41"/>
      <c r="X42" s="65">
        <v>9840</v>
      </c>
      <c r="Y42" s="41"/>
      <c r="Z42" s="41"/>
      <c r="AA42" s="41"/>
      <c r="AB42" s="96">
        <v>7840</v>
      </c>
      <c r="AC42" s="96">
        <v>2000</v>
      </c>
      <c r="AD42" s="12" t="s">
        <v>231</v>
      </c>
      <c r="AE42" s="36"/>
      <c r="AF42" s="36"/>
      <c r="AG42" s="70">
        <v>7840</v>
      </c>
      <c r="AH42" s="36"/>
      <c r="AI42" s="52"/>
      <c r="AJ42" s="51">
        <f t="shared" si="0"/>
        <v>0</v>
      </c>
    </row>
    <row r="43" spans="1:36" s="16" customFormat="1" ht="12" x14ac:dyDescent="0.2">
      <c r="A43" s="22">
        <v>35</v>
      </c>
      <c r="B43" s="22" t="s">
        <v>4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4" t="s">
        <v>85</v>
      </c>
      <c r="Q43" s="65">
        <v>34680</v>
      </c>
      <c r="R43" s="41"/>
      <c r="S43" s="41"/>
      <c r="T43" s="41"/>
      <c r="U43" s="41"/>
      <c r="V43" s="41"/>
      <c r="W43" s="41"/>
      <c r="X43" s="65">
        <v>34680</v>
      </c>
      <c r="Y43" s="41"/>
      <c r="Z43" s="41"/>
      <c r="AA43" s="41"/>
      <c r="AB43" s="96">
        <v>31680</v>
      </c>
      <c r="AC43" s="96">
        <v>3000</v>
      </c>
      <c r="AD43" s="12" t="s">
        <v>231</v>
      </c>
      <c r="AE43" s="36"/>
      <c r="AF43" s="36"/>
      <c r="AG43" s="70">
        <v>31680</v>
      </c>
      <c r="AH43" s="36"/>
      <c r="AI43" s="52"/>
      <c r="AJ43" s="51">
        <f t="shared" si="0"/>
        <v>0</v>
      </c>
    </row>
    <row r="44" spans="1:36" s="16" customFormat="1" ht="12" x14ac:dyDescent="0.2">
      <c r="A44" s="22">
        <v>36</v>
      </c>
      <c r="B44" s="22" t="s">
        <v>4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4" t="s">
        <v>86</v>
      </c>
      <c r="Q44" s="65">
        <v>34680</v>
      </c>
      <c r="R44" s="41"/>
      <c r="S44" s="41"/>
      <c r="T44" s="41"/>
      <c r="U44" s="41"/>
      <c r="V44" s="41"/>
      <c r="W44" s="41"/>
      <c r="X44" s="65">
        <v>34680</v>
      </c>
      <c r="Y44" s="41"/>
      <c r="Z44" s="41"/>
      <c r="AA44" s="41"/>
      <c r="AB44" s="96">
        <v>31680</v>
      </c>
      <c r="AC44" s="96">
        <v>3000</v>
      </c>
      <c r="AD44" s="12" t="s">
        <v>231</v>
      </c>
      <c r="AE44" s="36"/>
      <c r="AF44" s="36"/>
      <c r="AG44" s="70">
        <v>31680</v>
      </c>
      <c r="AH44" s="36"/>
      <c r="AI44" s="52"/>
      <c r="AJ44" s="51">
        <f t="shared" si="0"/>
        <v>0</v>
      </c>
    </row>
    <row r="45" spans="1:36" s="16" customFormat="1" ht="12" x14ac:dyDescent="0.2">
      <c r="A45" s="22">
        <v>37</v>
      </c>
      <c r="B45" s="22" t="s">
        <v>4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4" t="s">
        <v>87</v>
      </c>
      <c r="Q45" s="65">
        <v>249740</v>
      </c>
      <c r="R45" s="41"/>
      <c r="S45" s="41"/>
      <c r="T45" s="41"/>
      <c r="U45" s="41"/>
      <c r="V45" s="41"/>
      <c r="W45" s="41"/>
      <c r="X45" s="65">
        <v>11924</v>
      </c>
      <c r="Y45" s="41"/>
      <c r="Z45" s="41"/>
      <c r="AA45" s="41"/>
      <c r="AB45" s="96">
        <v>9924</v>
      </c>
      <c r="AC45" s="96">
        <v>2000</v>
      </c>
      <c r="AD45" s="12" t="s">
        <v>231</v>
      </c>
      <c r="AE45" s="36"/>
      <c r="AF45" s="36"/>
      <c r="AG45" s="70">
        <v>9924</v>
      </c>
      <c r="AH45" s="36"/>
      <c r="AI45" s="52"/>
      <c r="AJ45" s="51">
        <f t="shared" si="0"/>
        <v>0</v>
      </c>
    </row>
    <row r="46" spans="1:36" s="16" customFormat="1" ht="12" x14ac:dyDescent="0.2">
      <c r="A46" s="22">
        <v>38</v>
      </c>
      <c r="B46" s="22" t="s">
        <v>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4" t="s">
        <v>88</v>
      </c>
      <c r="Q46" s="65">
        <v>217380</v>
      </c>
      <c r="R46" s="41"/>
      <c r="S46" s="41"/>
      <c r="T46" s="41"/>
      <c r="U46" s="41"/>
      <c r="V46" s="41"/>
      <c r="W46" s="41"/>
      <c r="X46" s="65">
        <v>11924</v>
      </c>
      <c r="Y46" s="41"/>
      <c r="Z46" s="41"/>
      <c r="AA46" s="41"/>
      <c r="AB46" s="96">
        <v>9924</v>
      </c>
      <c r="AC46" s="96">
        <v>2000</v>
      </c>
      <c r="AD46" s="12" t="s">
        <v>231</v>
      </c>
      <c r="AE46" s="36"/>
      <c r="AF46" s="36"/>
      <c r="AG46" s="70">
        <v>9924</v>
      </c>
      <c r="AH46" s="36"/>
      <c r="AI46" s="52"/>
      <c r="AJ46" s="51">
        <f t="shared" si="0"/>
        <v>0</v>
      </c>
    </row>
    <row r="47" spans="1:36" s="16" customFormat="1" ht="12" x14ac:dyDescent="0.2">
      <c r="A47" s="22">
        <v>39</v>
      </c>
      <c r="B47" s="22" t="s">
        <v>4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4" t="s">
        <v>89</v>
      </c>
      <c r="Q47" s="65">
        <v>40684</v>
      </c>
      <c r="R47" s="41"/>
      <c r="S47" s="41"/>
      <c r="T47" s="41"/>
      <c r="U47" s="41"/>
      <c r="V47" s="41"/>
      <c r="W47" s="41"/>
      <c r="X47" s="65">
        <v>27976</v>
      </c>
      <c r="Y47" s="41"/>
      <c r="Z47" s="41"/>
      <c r="AA47" s="41"/>
      <c r="AB47" s="96">
        <v>24976</v>
      </c>
      <c r="AC47" s="96">
        <v>3000</v>
      </c>
      <c r="AD47" s="12" t="s">
        <v>231</v>
      </c>
      <c r="AE47" s="36"/>
      <c r="AF47" s="36"/>
      <c r="AG47" s="70">
        <v>24976</v>
      </c>
      <c r="AH47" s="36"/>
      <c r="AI47" s="52"/>
      <c r="AJ47" s="51">
        <f t="shared" si="0"/>
        <v>0</v>
      </c>
    </row>
    <row r="48" spans="1:36" s="16" customFormat="1" ht="12" x14ac:dyDescent="0.2">
      <c r="A48" s="22">
        <v>40</v>
      </c>
      <c r="B48" s="22" t="s">
        <v>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4" t="s">
        <v>90</v>
      </c>
      <c r="Q48" s="65">
        <v>159096</v>
      </c>
      <c r="R48" s="41"/>
      <c r="S48" s="41"/>
      <c r="T48" s="41"/>
      <c r="U48" s="41"/>
      <c r="V48" s="41"/>
      <c r="W48" s="41"/>
      <c r="X48" s="65">
        <v>159096</v>
      </c>
      <c r="Y48" s="41"/>
      <c r="Z48" s="41"/>
      <c r="AA48" s="41"/>
      <c r="AB48" s="96">
        <v>139096</v>
      </c>
      <c r="AC48" s="96">
        <v>20000</v>
      </c>
      <c r="AD48" s="12" t="s">
        <v>231</v>
      </c>
      <c r="AE48" s="36"/>
      <c r="AF48" s="36"/>
      <c r="AG48" s="70">
        <v>139096</v>
      </c>
      <c r="AH48" s="36"/>
      <c r="AI48" s="52"/>
      <c r="AJ48" s="51">
        <f t="shared" si="0"/>
        <v>0</v>
      </c>
    </row>
    <row r="49" spans="1:36" s="16" customFormat="1" ht="12" x14ac:dyDescent="0.2">
      <c r="A49" s="22">
        <v>41</v>
      </c>
      <c r="B49" s="22" t="s">
        <v>4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4" t="s">
        <v>91</v>
      </c>
      <c r="Q49" s="65">
        <v>136230</v>
      </c>
      <c r="R49" s="41"/>
      <c r="S49" s="41"/>
      <c r="T49" s="41"/>
      <c r="U49" s="41"/>
      <c r="V49" s="41"/>
      <c r="W49" s="41"/>
      <c r="X49" s="65">
        <v>10320</v>
      </c>
      <c r="Y49" s="41"/>
      <c r="Z49" s="41"/>
      <c r="AA49" s="41"/>
      <c r="AB49" s="96">
        <v>8320</v>
      </c>
      <c r="AC49" s="96">
        <v>2000</v>
      </c>
      <c r="AD49" s="12" t="s">
        <v>231</v>
      </c>
      <c r="AE49" s="36"/>
      <c r="AF49" s="36"/>
      <c r="AG49" s="70">
        <v>8320</v>
      </c>
      <c r="AH49" s="36"/>
      <c r="AI49" s="52"/>
      <c r="AJ49" s="51">
        <f t="shared" si="0"/>
        <v>0</v>
      </c>
    </row>
    <row r="50" spans="1:36" s="16" customFormat="1" ht="12" x14ac:dyDescent="0.2">
      <c r="A50" s="22">
        <v>42</v>
      </c>
      <c r="B50" s="22" t="s">
        <v>4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4" t="s">
        <v>92</v>
      </c>
      <c r="Q50" s="65">
        <v>147238</v>
      </c>
      <c r="R50" s="41"/>
      <c r="S50" s="41"/>
      <c r="T50" s="41"/>
      <c r="U50" s="41"/>
      <c r="V50" s="41"/>
      <c r="W50" s="41"/>
      <c r="X50" s="65">
        <v>32385</v>
      </c>
      <c r="Y50" s="41"/>
      <c r="Z50" s="41"/>
      <c r="AA50" s="41"/>
      <c r="AB50" s="96">
        <v>29385</v>
      </c>
      <c r="AC50" s="96">
        <v>3000</v>
      </c>
      <c r="AD50" s="12" t="s">
        <v>231</v>
      </c>
      <c r="AE50" s="36"/>
      <c r="AF50" s="36"/>
      <c r="AG50" s="70">
        <v>29385</v>
      </c>
      <c r="AH50" s="36"/>
      <c r="AI50" s="52"/>
      <c r="AJ50" s="51">
        <f t="shared" si="0"/>
        <v>0</v>
      </c>
    </row>
    <row r="51" spans="1:36" s="16" customFormat="1" ht="12" x14ac:dyDescent="0.2">
      <c r="A51" s="22">
        <v>43</v>
      </c>
      <c r="B51" s="22" t="s">
        <v>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4" t="s">
        <v>93</v>
      </c>
      <c r="Q51" s="65">
        <v>147238</v>
      </c>
      <c r="R51" s="41"/>
      <c r="S51" s="41"/>
      <c r="T51" s="41"/>
      <c r="U51" s="41"/>
      <c r="V51" s="41"/>
      <c r="W51" s="41"/>
      <c r="X51" s="65">
        <v>32385</v>
      </c>
      <c r="Y51" s="41"/>
      <c r="Z51" s="41"/>
      <c r="AA51" s="41"/>
      <c r="AB51" s="96">
        <v>29385</v>
      </c>
      <c r="AC51" s="96">
        <v>3000</v>
      </c>
      <c r="AD51" s="12" t="s">
        <v>231</v>
      </c>
      <c r="AE51" s="36"/>
      <c r="AF51" s="36"/>
      <c r="AG51" s="70">
        <v>29385</v>
      </c>
      <c r="AH51" s="36"/>
      <c r="AI51" s="52"/>
      <c r="AJ51" s="51">
        <f t="shared" si="0"/>
        <v>0</v>
      </c>
    </row>
    <row r="52" spans="1:36" s="16" customFormat="1" ht="12" x14ac:dyDescent="0.2">
      <c r="A52" s="22">
        <v>44</v>
      </c>
      <c r="B52" s="22" t="s">
        <v>4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4" t="s">
        <v>94</v>
      </c>
      <c r="Q52" s="65">
        <v>147238</v>
      </c>
      <c r="R52" s="41"/>
      <c r="S52" s="41"/>
      <c r="T52" s="41"/>
      <c r="U52" s="41"/>
      <c r="V52" s="41"/>
      <c r="W52" s="41"/>
      <c r="X52" s="65">
        <v>32385</v>
      </c>
      <c r="Y52" s="41"/>
      <c r="Z52" s="41"/>
      <c r="AA52" s="41"/>
      <c r="AB52" s="96">
        <v>29385</v>
      </c>
      <c r="AC52" s="96">
        <v>3000</v>
      </c>
      <c r="AD52" s="12" t="s">
        <v>231</v>
      </c>
      <c r="AE52" s="36"/>
      <c r="AF52" s="36"/>
      <c r="AG52" s="70">
        <v>29385</v>
      </c>
      <c r="AH52" s="36"/>
      <c r="AI52" s="52"/>
      <c r="AJ52" s="51">
        <f t="shared" si="0"/>
        <v>0</v>
      </c>
    </row>
    <row r="53" spans="1:36" s="16" customFormat="1" ht="12" x14ac:dyDescent="0.2">
      <c r="A53" s="22">
        <v>45</v>
      </c>
      <c r="B53" s="22" t="s">
        <v>4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4" t="s">
        <v>95</v>
      </c>
      <c r="Q53" s="65">
        <v>96360</v>
      </c>
      <c r="R53" s="41"/>
      <c r="S53" s="41"/>
      <c r="T53" s="41"/>
      <c r="U53" s="41"/>
      <c r="V53" s="41"/>
      <c r="W53" s="41"/>
      <c r="X53" s="65">
        <v>10000</v>
      </c>
      <c r="Y53" s="41"/>
      <c r="Z53" s="41"/>
      <c r="AA53" s="41"/>
      <c r="AB53" s="96">
        <v>8000</v>
      </c>
      <c r="AC53" s="96">
        <v>2000</v>
      </c>
      <c r="AD53" s="12" t="s">
        <v>231</v>
      </c>
      <c r="AE53" s="36"/>
      <c r="AF53" s="36"/>
      <c r="AG53" s="70">
        <v>8000</v>
      </c>
      <c r="AH53" s="36"/>
      <c r="AI53" s="52"/>
      <c r="AJ53" s="51">
        <f t="shared" si="0"/>
        <v>0</v>
      </c>
    </row>
    <row r="54" spans="1:36" s="16" customFormat="1" ht="12" x14ac:dyDescent="0.2">
      <c r="A54" s="22">
        <v>46</v>
      </c>
      <c r="B54" s="22" t="s">
        <v>4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4" t="s">
        <v>96</v>
      </c>
      <c r="Q54" s="65">
        <v>34680</v>
      </c>
      <c r="R54" s="41"/>
      <c r="S54" s="41"/>
      <c r="T54" s="41"/>
      <c r="U54" s="41"/>
      <c r="V54" s="41"/>
      <c r="W54" s="41"/>
      <c r="X54" s="65">
        <v>34680</v>
      </c>
      <c r="Y54" s="41"/>
      <c r="Z54" s="41"/>
      <c r="AA54" s="41"/>
      <c r="AB54" s="96">
        <v>31680</v>
      </c>
      <c r="AC54" s="96">
        <v>3000</v>
      </c>
      <c r="AD54" s="12" t="s">
        <v>231</v>
      </c>
      <c r="AE54" s="36"/>
      <c r="AF54" s="36"/>
      <c r="AG54" s="70">
        <v>31680</v>
      </c>
      <c r="AH54" s="36"/>
      <c r="AI54" s="52"/>
      <c r="AJ54" s="51">
        <f t="shared" si="0"/>
        <v>0</v>
      </c>
    </row>
    <row r="55" spans="1:36" s="16" customFormat="1" ht="12" x14ac:dyDescent="0.2">
      <c r="A55" s="22">
        <v>47</v>
      </c>
      <c r="B55" s="22" t="s">
        <v>4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4" t="s">
        <v>97</v>
      </c>
      <c r="Q55" s="65">
        <v>217380</v>
      </c>
      <c r="R55" s="41"/>
      <c r="S55" s="41"/>
      <c r="T55" s="41"/>
      <c r="U55" s="41"/>
      <c r="V55" s="41"/>
      <c r="W55" s="41"/>
      <c r="X55" s="65">
        <v>10000</v>
      </c>
      <c r="Y55" s="41"/>
      <c r="Z55" s="41"/>
      <c r="AA55" s="41"/>
      <c r="AB55" s="96">
        <v>8000</v>
      </c>
      <c r="AC55" s="96">
        <v>2000</v>
      </c>
      <c r="AD55" s="12" t="s">
        <v>231</v>
      </c>
      <c r="AE55" s="36"/>
      <c r="AF55" s="36"/>
      <c r="AG55" s="70">
        <v>8000</v>
      </c>
      <c r="AH55" s="36"/>
      <c r="AI55" s="52"/>
      <c r="AJ55" s="51">
        <f t="shared" si="0"/>
        <v>0</v>
      </c>
    </row>
    <row r="56" spans="1:36" s="16" customFormat="1" ht="12" x14ac:dyDescent="0.2">
      <c r="A56" s="22">
        <v>48</v>
      </c>
      <c r="B56" s="22" t="s">
        <v>4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4" t="s">
        <v>98</v>
      </c>
      <c r="Q56" s="65">
        <v>40684</v>
      </c>
      <c r="R56" s="41"/>
      <c r="S56" s="41"/>
      <c r="T56" s="41"/>
      <c r="U56" s="41"/>
      <c r="V56" s="41"/>
      <c r="W56" s="41"/>
      <c r="X56" s="65">
        <v>29976</v>
      </c>
      <c r="Y56" s="41"/>
      <c r="Z56" s="41"/>
      <c r="AA56" s="41"/>
      <c r="AB56" s="96">
        <v>26976</v>
      </c>
      <c r="AC56" s="96">
        <v>3000</v>
      </c>
      <c r="AD56" s="12" t="s">
        <v>231</v>
      </c>
      <c r="AE56" s="36"/>
      <c r="AF56" s="36"/>
      <c r="AG56" s="70">
        <v>26976</v>
      </c>
      <c r="AH56" s="36"/>
      <c r="AI56" s="52"/>
      <c r="AJ56" s="51">
        <f t="shared" si="0"/>
        <v>0</v>
      </c>
    </row>
    <row r="57" spans="1:36" s="16" customFormat="1" ht="12" x14ac:dyDescent="0.2">
      <c r="A57" s="22">
        <v>49</v>
      </c>
      <c r="B57" s="22" t="s">
        <v>4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4" t="s">
        <v>99</v>
      </c>
      <c r="Q57" s="65">
        <v>217380</v>
      </c>
      <c r="R57" s="41"/>
      <c r="S57" s="41"/>
      <c r="T57" s="41"/>
      <c r="U57" s="41"/>
      <c r="V57" s="41"/>
      <c r="W57" s="41"/>
      <c r="X57" s="65">
        <v>10000</v>
      </c>
      <c r="Y57" s="41"/>
      <c r="Z57" s="41"/>
      <c r="AA57" s="41"/>
      <c r="AB57" s="96">
        <v>8000</v>
      </c>
      <c r="AC57" s="96">
        <v>2000</v>
      </c>
      <c r="AD57" s="12" t="s">
        <v>231</v>
      </c>
      <c r="AE57" s="36"/>
      <c r="AF57" s="36"/>
      <c r="AG57" s="70">
        <v>8000</v>
      </c>
      <c r="AH57" s="36"/>
      <c r="AI57" s="52"/>
      <c r="AJ57" s="51">
        <f t="shared" si="0"/>
        <v>0</v>
      </c>
    </row>
    <row r="58" spans="1:36" s="16" customFormat="1" ht="12" x14ac:dyDescent="0.2">
      <c r="A58" s="22">
        <v>50</v>
      </c>
      <c r="B58" s="22" t="s">
        <v>4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4" t="s">
        <v>100</v>
      </c>
      <c r="Q58" s="65">
        <v>147238</v>
      </c>
      <c r="R58" s="41"/>
      <c r="S58" s="41"/>
      <c r="T58" s="41"/>
      <c r="U58" s="41"/>
      <c r="V58" s="41"/>
      <c r="W58" s="41"/>
      <c r="X58" s="65">
        <v>29423</v>
      </c>
      <c r="Y58" s="41"/>
      <c r="Z58" s="41"/>
      <c r="AA58" s="41"/>
      <c r="AB58" s="96">
        <v>26423</v>
      </c>
      <c r="AC58" s="96">
        <v>3000</v>
      </c>
      <c r="AD58" s="12" t="s">
        <v>231</v>
      </c>
      <c r="AE58" s="36"/>
      <c r="AF58" s="36"/>
      <c r="AG58" s="70">
        <v>26423</v>
      </c>
      <c r="AH58" s="36"/>
      <c r="AI58" s="52"/>
      <c r="AJ58" s="51">
        <f t="shared" si="0"/>
        <v>0</v>
      </c>
    </row>
    <row r="59" spans="1:36" s="16" customFormat="1" ht="12" x14ac:dyDescent="0.2">
      <c r="A59" s="22">
        <v>51</v>
      </c>
      <c r="B59" s="22" t="s">
        <v>4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4" t="s">
        <v>101</v>
      </c>
      <c r="Q59" s="65">
        <v>147238</v>
      </c>
      <c r="R59" s="41"/>
      <c r="S59" s="41"/>
      <c r="T59" s="41"/>
      <c r="U59" s="41"/>
      <c r="V59" s="41"/>
      <c r="W59" s="41"/>
      <c r="X59" s="65">
        <v>29423</v>
      </c>
      <c r="Y59" s="41"/>
      <c r="Z59" s="41"/>
      <c r="AA59" s="41"/>
      <c r="AB59" s="96">
        <v>26423</v>
      </c>
      <c r="AC59" s="96">
        <v>3000</v>
      </c>
      <c r="AD59" s="12" t="s">
        <v>231</v>
      </c>
      <c r="AE59" s="36"/>
      <c r="AF59" s="36"/>
      <c r="AG59" s="70">
        <v>26423</v>
      </c>
      <c r="AH59" s="36"/>
      <c r="AI59" s="52"/>
      <c r="AJ59" s="51">
        <f t="shared" si="0"/>
        <v>0</v>
      </c>
    </row>
    <row r="60" spans="1:36" s="16" customFormat="1" ht="12" x14ac:dyDescent="0.2">
      <c r="A60" s="22">
        <v>52</v>
      </c>
      <c r="B60" s="22" t="s">
        <v>4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4" t="s">
        <v>102</v>
      </c>
      <c r="Q60" s="65">
        <v>201640</v>
      </c>
      <c r="R60" s="41"/>
      <c r="S60" s="41"/>
      <c r="T60" s="41"/>
      <c r="U60" s="41"/>
      <c r="V60" s="41"/>
      <c r="W60" s="41"/>
      <c r="X60" s="65">
        <v>30000</v>
      </c>
      <c r="Y60" s="41"/>
      <c r="Z60" s="41"/>
      <c r="AA60" s="41"/>
      <c r="AB60" s="96">
        <v>27000</v>
      </c>
      <c r="AC60" s="96">
        <v>3000</v>
      </c>
      <c r="AD60" s="12" t="s">
        <v>231</v>
      </c>
      <c r="AE60" s="36"/>
      <c r="AF60" s="36"/>
      <c r="AG60" s="70">
        <v>27000</v>
      </c>
      <c r="AH60" s="36"/>
      <c r="AI60" s="52"/>
      <c r="AJ60" s="51">
        <f t="shared" si="0"/>
        <v>0</v>
      </c>
    </row>
    <row r="61" spans="1:36" s="16" customFormat="1" ht="12" x14ac:dyDescent="0.2">
      <c r="A61" s="22">
        <v>53</v>
      </c>
      <c r="B61" s="22" t="s">
        <v>4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4" t="s">
        <v>103</v>
      </c>
      <c r="Q61" s="65">
        <v>217380</v>
      </c>
      <c r="R61" s="41"/>
      <c r="S61" s="41"/>
      <c r="T61" s="41"/>
      <c r="U61" s="41"/>
      <c r="V61" s="41"/>
      <c r="W61" s="41"/>
      <c r="X61" s="65">
        <v>10000</v>
      </c>
      <c r="Y61" s="41"/>
      <c r="Z61" s="41"/>
      <c r="AA61" s="41"/>
      <c r="AB61" s="96">
        <v>8000</v>
      </c>
      <c r="AC61" s="96">
        <v>2000</v>
      </c>
      <c r="AD61" s="12" t="s">
        <v>231</v>
      </c>
      <c r="AE61" s="36"/>
      <c r="AF61" s="36"/>
      <c r="AG61" s="70">
        <v>8000</v>
      </c>
      <c r="AH61" s="36"/>
      <c r="AI61" s="52"/>
      <c r="AJ61" s="51">
        <f t="shared" si="0"/>
        <v>0</v>
      </c>
    </row>
    <row r="62" spans="1:36" s="16" customFormat="1" ht="12" x14ac:dyDescent="0.2">
      <c r="A62" s="22">
        <v>54</v>
      </c>
      <c r="B62" s="22" t="s">
        <v>4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4" t="s">
        <v>104</v>
      </c>
      <c r="Q62" s="65">
        <v>261180</v>
      </c>
      <c r="R62" s="41"/>
      <c r="S62" s="41"/>
      <c r="T62" s="41"/>
      <c r="U62" s="41"/>
      <c r="V62" s="41"/>
      <c r="W62" s="41"/>
      <c r="X62" s="65">
        <v>64680</v>
      </c>
      <c r="Y62" s="41"/>
      <c r="Z62" s="41"/>
      <c r="AA62" s="41"/>
      <c r="AB62" s="96">
        <v>58680</v>
      </c>
      <c r="AC62" s="96">
        <v>6000</v>
      </c>
      <c r="AD62" s="12" t="s">
        <v>231</v>
      </c>
      <c r="AE62" s="36"/>
      <c r="AF62" s="36"/>
      <c r="AG62" s="70">
        <v>58680</v>
      </c>
      <c r="AH62" s="36"/>
      <c r="AI62" s="52"/>
      <c r="AJ62" s="51">
        <f t="shared" si="0"/>
        <v>0</v>
      </c>
    </row>
    <row r="63" spans="1:36" s="16" customFormat="1" ht="12" x14ac:dyDescent="0.2">
      <c r="A63" s="22">
        <v>55</v>
      </c>
      <c r="B63" s="22" t="s">
        <v>4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4" t="s">
        <v>105</v>
      </c>
      <c r="Q63" s="65">
        <v>24870</v>
      </c>
      <c r="R63" s="41"/>
      <c r="S63" s="41"/>
      <c r="T63" s="41"/>
      <c r="U63" s="41"/>
      <c r="V63" s="41"/>
      <c r="W63" s="41"/>
      <c r="X63" s="65">
        <v>16710</v>
      </c>
      <c r="Y63" s="41"/>
      <c r="Z63" s="41"/>
      <c r="AA63" s="41"/>
      <c r="AB63" s="96">
        <v>14710</v>
      </c>
      <c r="AC63" s="96">
        <v>2000</v>
      </c>
      <c r="AD63" s="12" t="s">
        <v>231</v>
      </c>
      <c r="AE63" s="36"/>
      <c r="AF63" s="36"/>
      <c r="AG63" s="70">
        <v>14710</v>
      </c>
      <c r="AH63" s="36"/>
      <c r="AI63" s="52"/>
      <c r="AJ63" s="51">
        <f t="shared" si="0"/>
        <v>0</v>
      </c>
    </row>
    <row r="64" spans="1:36" s="16" customFormat="1" ht="12" x14ac:dyDescent="0.2">
      <c r="A64" s="22">
        <v>56</v>
      </c>
      <c r="B64" s="22" t="s">
        <v>4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4" t="s">
        <v>106</v>
      </c>
      <c r="Q64" s="65">
        <v>46904</v>
      </c>
      <c r="R64" s="41"/>
      <c r="S64" s="41"/>
      <c r="T64" s="41"/>
      <c r="U64" s="41"/>
      <c r="V64" s="41"/>
      <c r="W64" s="41"/>
      <c r="X64" s="65">
        <v>10314</v>
      </c>
      <c r="Y64" s="41"/>
      <c r="Z64" s="41"/>
      <c r="AA64" s="41"/>
      <c r="AB64" s="96">
        <v>8314</v>
      </c>
      <c r="AC64" s="96">
        <v>2000</v>
      </c>
      <c r="AD64" s="12" t="s">
        <v>231</v>
      </c>
      <c r="AE64" s="36"/>
      <c r="AF64" s="36"/>
      <c r="AG64" s="70">
        <v>8314</v>
      </c>
      <c r="AH64" s="36"/>
      <c r="AI64" s="52"/>
      <c r="AJ64" s="51">
        <f t="shared" si="0"/>
        <v>0</v>
      </c>
    </row>
    <row r="65" spans="1:36" s="16" customFormat="1" ht="12" x14ac:dyDescent="0.2">
      <c r="A65" s="22">
        <v>57</v>
      </c>
      <c r="B65" s="22" t="s">
        <v>4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4" t="s">
        <v>107</v>
      </c>
      <c r="Q65" s="65">
        <v>4730</v>
      </c>
      <c r="R65" s="41"/>
      <c r="S65" s="41"/>
      <c r="T65" s="41"/>
      <c r="U65" s="41"/>
      <c r="V65" s="41"/>
      <c r="W65" s="41"/>
      <c r="X65" s="65">
        <v>4730</v>
      </c>
      <c r="Y65" s="41"/>
      <c r="Z65" s="41"/>
      <c r="AA65" s="41"/>
      <c r="AB65" s="96">
        <v>3730</v>
      </c>
      <c r="AC65" s="96">
        <v>1000</v>
      </c>
      <c r="AD65" s="12" t="s">
        <v>231</v>
      </c>
      <c r="AE65" s="36"/>
      <c r="AF65" s="36"/>
      <c r="AG65" s="70">
        <v>3730</v>
      </c>
      <c r="AH65" s="36"/>
      <c r="AI65" s="52"/>
      <c r="AJ65" s="51">
        <f t="shared" si="0"/>
        <v>0</v>
      </c>
    </row>
    <row r="66" spans="1:36" s="16" customFormat="1" ht="12" x14ac:dyDescent="0.2">
      <c r="A66" s="22">
        <v>58</v>
      </c>
      <c r="B66" s="22" t="s">
        <v>4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4" t="s">
        <v>108</v>
      </c>
      <c r="Q66" s="65">
        <v>54038</v>
      </c>
      <c r="R66" s="41"/>
      <c r="S66" s="41"/>
      <c r="T66" s="41"/>
      <c r="U66" s="41"/>
      <c r="V66" s="41"/>
      <c r="W66" s="41"/>
      <c r="X66" s="65">
        <v>32385</v>
      </c>
      <c r="Y66" s="41"/>
      <c r="Z66" s="41"/>
      <c r="AA66" s="41"/>
      <c r="AB66" s="96">
        <v>29385</v>
      </c>
      <c r="AC66" s="96">
        <v>3000</v>
      </c>
      <c r="AD66" s="12" t="s">
        <v>231</v>
      </c>
      <c r="AE66" s="36"/>
      <c r="AF66" s="36"/>
      <c r="AG66" s="70">
        <v>29385</v>
      </c>
      <c r="AH66" s="36"/>
      <c r="AI66" s="52"/>
      <c r="AJ66" s="51">
        <f t="shared" si="0"/>
        <v>0</v>
      </c>
    </row>
    <row r="67" spans="1:36" s="16" customFormat="1" ht="12" x14ac:dyDescent="0.2">
      <c r="A67" s="22">
        <v>59</v>
      </c>
      <c r="B67" s="22" t="s">
        <v>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4" t="s">
        <v>109</v>
      </c>
      <c r="Q67" s="65">
        <v>34680</v>
      </c>
      <c r="R67" s="41"/>
      <c r="S67" s="41"/>
      <c r="T67" s="41"/>
      <c r="U67" s="41"/>
      <c r="V67" s="41"/>
      <c r="W67" s="41"/>
      <c r="X67" s="65">
        <v>34680</v>
      </c>
      <c r="Y67" s="41"/>
      <c r="Z67" s="41"/>
      <c r="AA67" s="41"/>
      <c r="AB67" s="96">
        <v>31680</v>
      </c>
      <c r="AC67" s="96">
        <v>3000</v>
      </c>
      <c r="AD67" s="12" t="s">
        <v>231</v>
      </c>
      <c r="AE67" s="36"/>
      <c r="AF67" s="36"/>
      <c r="AG67" s="70">
        <v>31680</v>
      </c>
      <c r="AH67" s="36"/>
      <c r="AI67" s="52"/>
      <c r="AJ67" s="51">
        <f t="shared" si="0"/>
        <v>0</v>
      </c>
    </row>
    <row r="68" spans="1:36" s="16" customFormat="1" ht="12" x14ac:dyDescent="0.2">
      <c r="A68" s="22">
        <v>60</v>
      </c>
      <c r="B68" s="22" t="s">
        <v>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4" t="s">
        <v>110</v>
      </c>
      <c r="Q68" s="65">
        <v>54038</v>
      </c>
      <c r="R68" s="41"/>
      <c r="S68" s="41"/>
      <c r="T68" s="41"/>
      <c r="U68" s="41"/>
      <c r="V68" s="41"/>
      <c r="W68" s="41"/>
      <c r="X68" s="65">
        <v>32385</v>
      </c>
      <c r="Y68" s="41"/>
      <c r="Z68" s="41"/>
      <c r="AA68" s="41"/>
      <c r="AB68" s="96">
        <v>29385</v>
      </c>
      <c r="AC68" s="96">
        <v>3000</v>
      </c>
      <c r="AD68" s="12" t="s">
        <v>231</v>
      </c>
      <c r="AE68" s="36"/>
      <c r="AF68" s="36"/>
      <c r="AG68" s="70">
        <v>29385</v>
      </c>
      <c r="AH68" s="36"/>
      <c r="AI68" s="52"/>
      <c r="AJ68" s="51">
        <f t="shared" si="0"/>
        <v>0</v>
      </c>
    </row>
    <row r="69" spans="1:36" s="16" customFormat="1" ht="12" x14ac:dyDescent="0.2">
      <c r="A69" s="22">
        <v>61</v>
      </c>
      <c r="B69" s="22" t="s">
        <v>4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4" t="s">
        <v>111</v>
      </c>
      <c r="Q69" s="65">
        <v>27660</v>
      </c>
      <c r="R69" s="41"/>
      <c r="S69" s="41"/>
      <c r="T69" s="41"/>
      <c r="U69" s="41"/>
      <c r="V69" s="41"/>
      <c r="W69" s="41"/>
      <c r="X69" s="65">
        <v>6150</v>
      </c>
      <c r="Y69" s="41"/>
      <c r="Z69" s="41"/>
      <c r="AA69" s="41"/>
      <c r="AB69" s="96">
        <v>4150</v>
      </c>
      <c r="AC69" s="96">
        <v>2000</v>
      </c>
      <c r="AD69" s="12" t="s">
        <v>231</v>
      </c>
      <c r="AE69" s="36"/>
      <c r="AF69" s="36"/>
      <c r="AG69" s="70">
        <v>4150</v>
      </c>
      <c r="AH69" s="36"/>
      <c r="AI69" s="52"/>
      <c r="AJ69" s="51">
        <f t="shared" si="0"/>
        <v>0</v>
      </c>
    </row>
    <row r="70" spans="1:36" s="16" customFormat="1" ht="12" x14ac:dyDescent="0.2">
      <c r="A70" s="22">
        <v>62</v>
      </c>
      <c r="B70" s="22" t="s">
        <v>4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4" t="s">
        <v>112</v>
      </c>
      <c r="Q70" s="65">
        <v>34680</v>
      </c>
      <c r="R70" s="41"/>
      <c r="S70" s="41"/>
      <c r="T70" s="41"/>
      <c r="U70" s="41"/>
      <c r="V70" s="41"/>
      <c r="W70" s="41"/>
      <c r="X70" s="65">
        <v>34680</v>
      </c>
      <c r="Y70" s="41"/>
      <c r="Z70" s="41"/>
      <c r="AA70" s="41"/>
      <c r="AB70" s="96">
        <v>31680</v>
      </c>
      <c r="AC70" s="96">
        <v>3000</v>
      </c>
      <c r="AD70" s="12" t="s">
        <v>231</v>
      </c>
      <c r="AE70" s="36"/>
      <c r="AF70" s="36"/>
      <c r="AG70" s="70">
        <v>31680</v>
      </c>
      <c r="AH70" s="36"/>
      <c r="AI70" s="52"/>
      <c r="AJ70" s="51">
        <f t="shared" si="0"/>
        <v>0</v>
      </c>
    </row>
    <row r="71" spans="1:36" s="16" customFormat="1" ht="12" x14ac:dyDescent="0.2">
      <c r="A71" s="22">
        <v>63</v>
      </c>
      <c r="B71" s="22" t="s">
        <v>4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4" t="s">
        <v>113</v>
      </c>
      <c r="Q71" s="65">
        <v>34680</v>
      </c>
      <c r="R71" s="41"/>
      <c r="S71" s="41"/>
      <c r="T71" s="41"/>
      <c r="U71" s="41"/>
      <c r="V71" s="41"/>
      <c r="W71" s="41"/>
      <c r="X71" s="65">
        <v>34680</v>
      </c>
      <c r="Y71" s="41"/>
      <c r="Z71" s="41"/>
      <c r="AA71" s="41"/>
      <c r="AB71" s="96">
        <v>31680</v>
      </c>
      <c r="AC71" s="96">
        <v>3000</v>
      </c>
      <c r="AD71" s="12" t="s">
        <v>231</v>
      </c>
      <c r="AE71" s="36"/>
      <c r="AF71" s="36"/>
      <c r="AG71" s="70">
        <v>31680</v>
      </c>
      <c r="AH71" s="36"/>
      <c r="AI71" s="52"/>
      <c r="AJ71" s="51">
        <f t="shared" si="0"/>
        <v>0</v>
      </c>
    </row>
    <row r="72" spans="1:36" s="16" customFormat="1" ht="12" x14ac:dyDescent="0.2">
      <c r="A72" s="22">
        <v>64</v>
      </c>
      <c r="B72" s="22" t="s">
        <v>4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4" t="s">
        <v>114</v>
      </c>
      <c r="Q72" s="65">
        <v>38004</v>
      </c>
      <c r="R72" s="41"/>
      <c r="S72" s="41"/>
      <c r="T72" s="41"/>
      <c r="U72" s="41"/>
      <c r="V72" s="41"/>
      <c r="W72" s="41"/>
      <c r="X72" s="65">
        <v>28889</v>
      </c>
      <c r="Y72" s="41"/>
      <c r="Z72" s="41"/>
      <c r="AA72" s="41"/>
      <c r="AB72" s="96">
        <v>25889</v>
      </c>
      <c r="AC72" s="96">
        <v>3000</v>
      </c>
      <c r="AD72" s="12" t="s">
        <v>231</v>
      </c>
      <c r="AE72" s="36"/>
      <c r="AF72" s="36"/>
      <c r="AG72" s="70">
        <v>25889</v>
      </c>
      <c r="AH72" s="36"/>
      <c r="AI72" s="52"/>
      <c r="AJ72" s="51">
        <f t="shared" si="0"/>
        <v>0</v>
      </c>
    </row>
    <row r="73" spans="1:36" s="16" customFormat="1" ht="12" x14ac:dyDescent="0.2">
      <c r="A73" s="22">
        <v>65</v>
      </c>
      <c r="B73" s="22" t="s">
        <v>4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4" t="s">
        <v>115</v>
      </c>
      <c r="Q73" s="65">
        <v>5050</v>
      </c>
      <c r="R73" s="41"/>
      <c r="S73" s="41"/>
      <c r="T73" s="41"/>
      <c r="U73" s="41"/>
      <c r="V73" s="41"/>
      <c r="W73" s="41"/>
      <c r="X73" s="65">
        <v>5050</v>
      </c>
      <c r="Y73" s="41"/>
      <c r="Z73" s="41"/>
      <c r="AA73" s="41"/>
      <c r="AB73" s="96">
        <v>4050</v>
      </c>
      <c r="AC73" s="96">
        <v>1000</v>
      </c>
      <c r="AD73" s="12" t="s">
        <v>231</v>
      </c>
      <c r="AE73" s="36"/>
      <c r="AF73" s="36"/>
      <c r="AG73" s="70">
        <v>4050</v>
      </c>
      <c r="AH73" s="36"/>
      <c r="AI73" s="52"/>
      <c r="AJ73" s="51">
        <f t="shared" si="0"/>
        <v>0</v>
      </c>
    </row>
    <row r="74" spans="1:36" s="16" customFormat="1" ht="12" x14ac:dyDescent="0.2">
      <c r="A74" s="22">
        <v>66</v>
      </c>
      <c r="B74" s="22" t="s">
        <v>4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4" t="s">
        <v>116</v>
      </c>
      <c r="Q74" s="65">
        <v>54038</v>
      </c>
      <c r="R74" s="41"/>
      <c r="S74" s="41"/>
      <c r="T74" s="41"/>
      <c r="U74" s="41"/>
      <c r="V74" s="41"/>
      <c r="W74" s="41"/>
      <c r="X74" s="65">
        <v>32385</v>
      </c>
      <c r="Y74" s="41"/>
      <c r="Z74" s="41"/>
      <c r="AA74" s="41"/>
      <c r="AB74" s="96">
        <v>29385</v>
      </c>
      <c r="AC74" s="96">
        <v>3000</v>
      </c>
      <c r="AD74" s="12" t="s">
        <v>231</v>
      </c>
      <c r="AE74" s="36"/>
      <c r="AF74" s="36"/>
      <c r="AG74" s="70">
        <v>29385</v>
      </c>
      <c r="AH74" s="36"/>
      <c r="AI74" s="52"/>
      <c r="AJ74" s="51">
        <f t="shared" ref="AJ74:AJ137" si="1">X74-AB74-AC74</f>
        <v>0</v>
      </c>
    </row>
    <row r="75" spans="1:36" s="16" customFormat="1" ht="12" x14ac:dyDescent="0.2">
      <c r="A75" s="22">
        <v>67</v>
      </c>
      <c r="B75" s="22" t="s">
        <v>4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4" t="s">
        <v>117</v>
      </c>
      <c r="Q75" s="65">
        <v>4730</v>
      </c>
      <c r="R75" s="41"/>
      <c r="S75" s="41"/>
      <c r="T75" s="41"/>
      <c r="U75" s="41"/>
      <c r="V75" s="41"/>
      <c r="W75" s="41"/>
      <c r="X75" s="65">
        <v>4730</v>
      </c>
      <c r="Y75" s="41"/>
      <c r="Z75" s="41"/>
      <c r="AA75" s="41"/>
      <c r="AB75" s="96">
        <v>3730</v>
      </c>
      <c r="AC75" s="96">
        <v>1000</v>
      </c>
      <c r="AD75" s="12" t="s">
        <v>231</v>
      </c>
      <c r="AE75" s="36"/>
      <c r="AF75" s="36"/>
      <c r="AG75" s="70">
        <v>3730</v>
      </c>
      <c r="AH75" s="36"/>
      <c r="AI75" s="52"/>
      <c r="AJ75" s="51">
        <f t="shared" si="1"/>
        <v>0</v>
      </c>
    </row>
    <row r="76" spans="1:36" s="16" customFormat="1" ht="12" x14ac:dyDescent="0.2">
      <c r="A76" s="22">
        <v>68</v>
      </c>
      <c r="B76" s="22" t="s">
        <v>4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4" t="s">
        <v>118</v>
      </c>
      <c r="Q76" s="65">
        <v>45360</v>
      </c>
      <c r="R76" s="41"/>
      <c r="S76" s="41"/>
      <c r="T76" s="41"/>
      <c r="U76" s="41"/>
      <c r="V76" s="41"/>
      <c r="W76" s="41"/>
      <c r="X76" s="65">
        <v>8160</v>
      </c>
      <c r="Y76" s="41"/>
      <c r="Z76" s="41"/>
      <c r="AA76" s="41"/>
      <c r="AB76" s="96">
        <v>6160</v>
      </c>
      <c r="AC76" s="96">
        <v>2000</v>
      </c>
      <c r="AD76" s="12" t="s">
        <v>231</v>
      </c>
      <c r="AE76" s="36"/>
      <c r="AF76" s="36"/>
      <c r="AG76" s="70">
        <v>6160</v>
      </c>
      <c r="AH76" s="36"/>
      <c r="AI76" s="52"/>
      <c r="AJ76" s="51">
        <f t="shared" si="1"/>
        <v>0</v>
      </c>
    </row>
    <row r="77" spans="1:36" s="16" customFormat="1" ht="12" x14ac:dyDescent="0.2">
      <c r="A77" s="22">
        <v>69</v>
      </c>
      <c r="B77" s="22" t="s">
        <v>4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4" t="s">
        <v>119</v>
      </c>
      <c r="Q77" s="65">
        <v>48100</v>
      </c>
      <c r="R77" s="41"/>
      <c r="S77" s="41"/>
      <c r="T77" s="41"/>
      <c r="U77" s="41"/>
      <c r="V77" s="41"/>
      <c r="W77" s="41"/>
      <c r="X77" s="65">
        <v>32385</v>
      </c>
      <c r="Y77" s="41"/>
      <c r="Z77" s="41"/>
      <c r="AA77" s="41"/>
      <c r="AB77" s="96">
        <v>29385</v>
      </c>
      <c r="AC77" s="96">
        <v>3000</v>
      </c>
      <c r="AD77" s="12" t="s">
        <v>231</v>
      </c>
      <c r="AE77" s="36"/>
      <c r="AF77" s="36"/>
      <c r="AG77" s="70">
        <v>29385</v>
      </c>
      <c r="AH77" s="36"/>
      <c r="AI77" s="52"/>
      <c r="AJ77" s="51">
        <f t="shared" si="1"/>
        <v>0</v>
      </c>
    </row>
    <row r="78" spans="1:36" s="16" customFormat="1" ht="12" x14ac:dyDescent="0.2">
      <c r="A78" s="22">
        <v>70</v>
      </c>
      <c r="B78" s="22" t="s">
        <v>4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4" t="s">
        <v>120</v>
      </c>
      <c r="Q78" s="65">
        <v>29104</v>
      </c>
      <c r="R78" s="41"/>
      <c r="S78" s="41"/>
      <c r="T78" s="41"/>
      <c r="U78" s="41"/>
      <c r="V78" s="41"/>
      <c r="W78" s="41"/>
      <c r="X78" s="65">
        <v>10314</v>
      </c>
      <c r="Y78" s="41"/>
      <c r="Z78" s="41"/>
      <c r="AA78" s="41"/>
      <c r="AB78" s="96">
        <v>8314</v>
      </c>
      <c r="AC78" s="96">
        <v>2000</v>
      </c>
      <c r="AD78" s="12" t="s">
        <v>231</v>
      </c>
      <c r="AE78" s="36"/>
      <c r="AF78" s="36"/>
      <c r="AG78" s="70">
        <v>8314</v>
      </c>
      <c r="AH78" s="36"/>
      <c r="AI78" s="52"/>
      <c r="AJ78" s="51">
        <f t="shared" si="1"/>
        <v>0</v>
      </c>
    </row>
    <row r="79" spans="1:36" s="16" customFormat="1" ht="12" x14ac:dyDescent="0.2">
      <c r="A79" s="22">
        <v>71</v>
      </c>
      <c r="B79" s="22" t="s">
        <v>4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4" t="s">
        <v>121</v>
      </c>
      <c r="Q79" s="65">
        <v>2195424</v>
      </c>
      <c r="R79" s="41"/>
      <c r="S79" s="41"/>
      <c r="T79" s="41"/>
      <c r="U79" s="41"/>
      <c r="V79" s="41"/>
      <c r="W79" s="41"/>
      <c r="X79" s="65">
        <v>627000</v>
      </c>
      <c r="Y79" s="41"/>
      <c r="Z79" s="41"/>
      <c r="AA79" s="41"/>
      <c r="AB79" s="96">
        <v>564000</v>
      </c>
      <c r="AC79" s="96">
        <v>63000</v>
      </c>
      <c r="AD79" s="12" t="s">
        <v>231</v>
      </c>
      <c r="AE79" s="36"/>
      <c r="AF79" s="36"/>
      <c r="AG79" s="70">
        <v>564000</v>
      </c>
      <c r="AH79" s="36"/>
      <c r="AI79" s="52"/>
      <c r="AJ79" s="51">
        <f t="shared" si="1"/>
        <v>0</v>
      </c>
    </row>
    <row r="80" spans="1:36" s="16" customFormat="1" ht="12" x14ac:dyDescent="0.2">
      <c r="A80" s="22">
        <v>72</v>
      </c>
      <c r="B80" s="22" t="s">
        <v>4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4" t="s">
        <v>122</v>
      </c>
      <c r="Q80" s="65">
        <v>34680</v>
      </c>
      <c r="R80" s="41"/>
      <c r="S80" s="41"/>
      <c r="T80" s="41"/>
      <c r="U80" s="41"/>
      <c r="V80" s="41"/>
      <c r="W80" s="41"/>
      <c r="X80" s="65">
        <v>34680</v>
      </c>
      <c r="Y80" s="41"/>
      <c r="Z80" s="41"/>
      <c r="AA80" s="41"/>
      <c r="AB80" s="96">
        <v>31680</v>
      </c>
      <c r="AC80" s="96">
        <v>3000</v>
      </c>
      <c r="AD80" s="12" t="s">
        <v>231</v>
      </c>
      <c r="AE80" s="36"/>
      <c r="AF80" s="36"/>
      <c r="AG80" s="70">
        <v>31680</v>
      </c>
      <c r="AH80" s="36"/>
      <c r="AI80" s="52"/>
      <c r="AJ80" s="51">
        <f t="shared" si="1"/>
        <v>0</v>
      </c>
    </row>
    <row r="81" spans="1:36" s="16" customFormat="1" ht="12" x14ac:dyDescent="0.2">
      <c r="A81" s="22">
        <v>73</v>
      </c>
      <c r="B81" s="22" t="s">
        <v>4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4" t="s">
        <v>123</v>
      </c>
      <c r="Q81" s="65">
        <v>92940</v>
      </c>
      <c r="R81" s="41"/>
      <c r="S81" s="41"/>
      <c r="T81" s="41"/>
      <c r="U81" s="41"/>
      <c r="V81" s="41"/>
      <c r="W81" s="41"/>
      <c r="X81" s="65">
        <v>19497</v>
      </c>
      <c r="Y81" s="41"/>
      <c r="Z81" s="41"/>
      <c r="AA81" s="41"/>
      <c r="AB81" s="96">
        <v>17497</v>
      </c>
      <c r="AC81" s="96">
        <v>2000</v>
      </c>
      <c r="AD81" s="12" t="s">
        <v>231</v>
      </c>
      <c r="AE81" s="36"/>
      <c r="AF81" s="36"/>
      <c r="AG81" s="70">
        <v>17497</v>
      </c>
      <c r="AH81" s="36"/>
      <c r="AI81" s="52"/>
      <c r="AJ81" s="51">
        <f t="shared" si="1"/>
        <v>0</v>
      </c>
    </row>
    <row r="82" spans="1:36" s="16" customFormat="1" ht="12" x14ac:dyDescent="0.2">
      <c r="A82" s="22">
        <v>74</v>
      </c>
      <c r="B82" s="22" t="s">
        <v>4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4" t="s">
        <v>124</v>
      </c>
      <c r="Q82" s="65">
        <v>169840</v>
      </c>
      <c r="R82" s="41"/>
      <c r="S82" s="41"/>
      <c r="T82" s="41"/>
      <c r="U82" s="41"/>
      <c r="V82" s="41"/>
      <c r="W82" s="41"/>
      <c r="X82" s="65">
        <v>19497</v>
      </c>
      <c r="Y82" s="41"/>
      <c r="Z82" s="41"/>
      <c r="AA82" s="41"/>
      <c r="AB82" s="96">
        <v>17497</v>
      </c>
      <c r="AC82" s="96">
        <v>2000</v>
      </c>
      <c r="AD82" s="12" t="s">
        <v>231</v>
      </c>
      <c r="AE82" s="36"/>
      <c r="AF82" s="36"/>
      <c r="AG82" s="70">
        <v>17497</v>
      </c>
      <c r="AH82" s="36"/>
      <c r="AI82" s="52"/>
      <c r="AJ82" s="51">
        <f t="shared" si="1"/>
        <v>0</v>
      </c>
    </row>
    <row r="83" spans="1:36" s="16" customFormat="1" ht="12" x14ac:dyDescent="0.2">
      <c r="A83" s="22">
        <v>75</v>
      </c>
      <c r="B83" s="22" t="s">
        <v>4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4" t="s">
        <v>125</v>
      </c>
      <c r="Q83" s="65">
        <v>277500</v>
      </c>
      <c r="R83" s="41"/>
      <c r="S83" s="41"/>
      <c r="T83" s="41"/>
      <c r="U83" s="41"/>
      <c r="V83" s="41"/>
      <c r="W83" s="41"/>
      <c r="X83" s="65">
        <v>11340</v>
      </c>
      <c r="Y83" s="41"/>
      <c r="Z83" s="41"/>
      <c r="AA83" s="41"/>
      <c r="AB83" s="96">
        <v>9340</v>
      </c>
      <c r="AC83" s="96">
        <v>2000</v>
      </c>
      <c r="AD83" s="12" t="s">
        <v>231</v>
      </c>
      <c r="AE83" s="36"/>
      <c r="AF83" s="36"/>
      <c r="AG83" s="70">
        <v>9340</v>
      </c>
      <c r="AH83" s="36"/>
      <c r="AI83" s="52"/>
      <c r="AJ83" s="51">
        <f t="shared" si="1"/>
        <v>0</v>
      </c>
    </row>
    <row r="84" spans="1:36" s="16" customFormat="1" ht="12" x14ac:dyDescent="0.2">
      <c r="A84" s="22">
        <v>76</v>
      </c>
      <c r="B84" s="22" t="s">
        <v>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4" t="s">
        <v>126</v>
      </c>
      <c r="Q84" s="65">
        <v>49740</v>
      </c>
      <c r="R84" s="41"/>
      <c r="S84" s="41"/>
      <c r="T84" s="41"/>
      <c r="U84" s="41"/>
      <c r="V84" s="41"/>
      <c r="W84" s="41"/>
      <c r="X84" s="65">
        <v>33420</v>
      </c>
      <c r="Y84" s="41"/>
      <c r="Z84" s="41"/>
      <c r="AA84" s="41"/>
      <c r="AB84" s="96">
        <v>30420</v>
      </c>
      <c r="AC84" s="96">
        <v>3000</v>
      </c>
      <c r="AD84" s="12" t="s">
        <v>231</v>
      </c>
      <c r="AE84" s="36"/>
      <c r="AF84" s="36"/>
      <c r="AG84" s="70">
        <v>30420</v>
      </c>
      <c r="AH84" s="36"/>
      <c r="AI84" s="52"/>
      <c r="AJ84" s="51">
        <f t="shared" si="1"/>
        <v>0</v>
      </c>
    </row>
    <row r="85" spans="1:36" s="16" customFormat="1" ht="12" x14ac:dyDescent="0.2">
      <c r="A85" s="22">
        <v>77</v>
      </c>
      <c r="B85" s="22" t="s">
        <v>4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4" t="s">
        <v>127</v>
      </c>
      <c r="Q85" s="65">
        <v>4730</v>
      </c>
      <c r="R85" s="41"/>
      <c r="S85" s="41"/>
      <c r="T85" s="41"/>
      <c r="U85" s="41"/>
      <c r="V85" s="41"/>
      <c r="W85" s="41"/>
      <c r="X85" s="65">
        <v>4730</v>
      </c>
      <c r="Y85" s="41"/>
      <c r="Z85" s="41"/>
      <c r="AA85" s="41"/>
      <c r="AB85" s="96">
        <v>2730</v>
      </c>
      <c r="AC85" s="96">
        <v>2000</v>
      </c>
      <c r="AD85" s="12" t="s">
        <v>231</v>
      </c>
      <c r="AE85" s="36"/>
      <c r="AF85" s="36"/>
      <c r="AG85" s="70">
        <v>2730</v>
      </c>
      <c r="AH85" s="36"/>
      <c r="AI85" s="52"/>
      <c r="AJ85" s="51">
        <f t="shared" si="1"/>
        <v>0</v>
      </c>
    </row>
    <row r="86" spans="1:36" s="16" customFormat="1" ht="12" x14ac:dyDescent="0.2">
      <c r="A86" s="22">
        <v>78</v>
      </c>
      <c r="B86" s="22" t="s">
        <v>4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4" t="s">
        <v>128</v>
      </c>
      <c r="Q86" s="65">
        <v>24870</v>
      </c>
      <c r="R86" s="41"/>
      <c r="S86" s="41"/>
      <c r="T86" s="41"/>
      <c r="U86" s="41"/>
      <c r="V86" s="41"/>
      <c r="W86" s="41"/>
      <c r="X86" s="65">
        <v>16710</v>
      </c>
      <c r="Y86" s="41"/>
      <c r="Z86" s="41"/>
      <c r="AA86" s="41"/>
      <c r="AB86" s="96">
        <v>14710</v>
      </c>
      <c r="AC86" s="96">
        <v>2000</v>
      </c>
      <c r="AD86" s="12" t="s">
        <v>231</v>
      </c>
      <c r="AE86" s="36"/>
      <c r="AF86" s="36"/>
      <c r="AG86" s="70">
        <v>14710</v>
      </c>
      <c r="AH86" s="36"/>
      <c r="AI86" s="52"/>
      <c r="AJ86" s="51">
        <f t="shared" si="1"/>
        <v>0</v>
      </c>
    </row>
    <row r="87" spans="1:36" s="16" customFormat="1" ht="12" x14ac:dyDescent="0.2">
      <c r="A87" s="22">
        <v>79</v>
      </c>
      <c r="B87" s="22" t="s">
        <v>4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4" t="s">
        <v>129</v>
      </c>
      <c r="Q87" s="65">
        <v>54038</v>
      </c>
      <c r="R87" s="41"/>
      <c r="S87" s="41"/>
      <c r="T87" s="41"/>
      <c r="U87" s="41"/>
      <c r="V87" s="41"/>
      <c r="W87" s="41"/>
      <c r="X87" s="65">
        <v>32385</v>
      </c>
      <c r="Y87" s="41"/>
      <c r="Z87" s="41"/>
      <c r="AA87" s="41"/>
      <c r="AB87" s="96">
        <v>29385</v>
      </c>
      <c r="AC87" s="96">
        <v>3000</v>
      </c>
      <c r="AD87" s="12" t="s">
        <v>231</v>
      </c>
      <c r="AE87" s="36"/>
      <c r="AF87" s="36"/>
      <c r="AG87" s="70">
        <v>29385</v>
      </c>
      <c r="AH87" s="36"/>
      <c r="AI87" s="52"/>
      <c r="AJ87" s="51">
        <f t="shared" si="1"/>
        <v>0</v>
      </c>
    </row>
    <row r="88" spans="1:36" s="16" customFormat="1" ht="12" x14ac:dyDescent="0.2">
      <c r="A88" s="22">
        <v>80</v>
      </c>
      <c r="B88" s="22" t="s">
        <v>4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4" t="s">
        <v>130</v>
      </c>
      <c r="Q88" s="65">
        <v>93990</v>
      </c>
      <c r="R88" s="41"/>
      <c r="S88" s="41"/>
      <c r="T88" s="41"/>
      <c r="U88" s="41"/>
      <c r="V88" s="41"/>
      <c r="W88" s="41"/>
      <c r="X88" s="65">
        <v>64680</v>
      </c>
      <c r="Y88" s="41"/>
      <c r="Z88" s="41"/>
      <c r="AA88" s="41"/>
      <c r="AB88" s="96">
        <v>57680</v>
      </c>
      <c r="AC88" s="96">
        <v>7000</v>
      </c>
      <c r="AD88" s="12" t="s">
        <v>231</v>
      </c>
      <c r="AE88" s="36"/>
      <c r="AF88" s="36"/>
      <c r="AG88" s="70">
        <v>57680</v>
      </c>
      <c r="AH88" s="36"/>
      <c r="AI88" s="52"/>
      <c r="AJ88" s="51">
        <f t="shared" si="1"/>
        <v>0</v>
      </c>
    </row>
    <row r="89" spans="1:36" s="16" customFormat="1" ht="12" x14ac:dyDescent="0.2">
      <c r="A89" s="22">
        <v>81</v>
      </c>
      <c r="B89" s="22" t="s">
        <v>4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4" t="s">
        <v>131</v>
      </c>
      <c r="Q89" s="65">
        <v>27060</v>
      </c>
      <c r="R89" s="41"/>
      <c r="S89" s="41"/>
      <c r="T89" s="41"/>
      <c r="U89" s="41"/>
      <c r="V89" s="41"/>
      <c r="W89" s="41"/>
      <c r="X89" s="65">
        <v>10320</v>
      </c>
      <c r="Y89" s="41"/>
      <c r="Z89" s="41"/>
      <c r="AA89" s="41"/>
      <c r="AB89" s="96">
        <v>8320</v>
      </c>
      <c r="AC89" s="96">
        <v>2000</v>
      </c>
      <c r="AD89" s="12" t="s">
        <v>231</v>
      </c>
      <c r="AE89" s="36"/>
      <c r="AF89" s="36"/>
      <c r="AG89" s="70">
        <v>8320</v>
      </c>
      <c r="AH89" s="36"/>
      <c r="AI89" s="52"/>
      <c r="AJ89" s="51">
        <f t="shared" si="1"/>
        <v>0</v>
      </c>
    </row>
    <row r="90" spans="1:36" s="16" customFormat="1" ht="12" x14ac:dyDescent="0.2">
      <c r="A90" s="22">
        <v>82</v>
      </c>
      <c r="B90" s="22" t="s">
        <v>4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4" t="s">
        <v>132</v>
      </c>
      <c r="Q90" s="65">
        <v>121688</v>
      </c>
      <c r="R90" s="41"/>
      <c r="S90" s="41"/>
      <c r="T90" s="41"/>
      <c r="U90" s="41"/>
      <c r="V90" s="41"/>
      <c r="W90" s="41"/>
      <c r="X90" s="65">
        <v>29423</v>
      </c>
      <c r="Y90" s="41"/>
      <c r="Z90" s="41"/>
      <c r="AA90" s="41"/>
      <c r="AB90" s="96">
        <v>26423</v>
      </c>
      <c r="AC90" s="96">
        <v>3000</v>
      </c>
      <c r="AD90" s="12" t="s">
        <v>231</v>
      </c>
      <c r="AE90" s="36"/>
      <c r="AF90" s="36"/>
      <c r="AG90" s="70">
        <v>26423</v>
      </c>
      <c r="AH90" s="36"/>
      <c r="AI90" s="52"/>
      <c r="AJ90" s="51">
        <f t="shared" si="1"/>
        <v>0</v>
      </c>
    </row>
    <row r="91" spans="1:36" s="16" customFormat="1" ht="12" x14ac:dyDescent="0.2">
      <c r="A91" s="22">
        <v>83</v>
      </c>
      <c r="B91" s="22" t="s">
        <v>4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4" t="s">
        <v>133</v>
      </c>
      <c r="Q91" s="65">
        <v>305040</v>
      </c>
      <c r="R91" s="41"/>
      <c r="S91" s="41"/>
      <c r="T91" s="41"/>
      <c r="U91" s="41"/>
      <c r="V91" s="41"/>
      <c r="W91" s="41"/>
      <c r="X91" s="65">
        <v>93900</v>
      </c>
      <c r="Y91" s="41"/>
      <c r="Z91" s="41"/>
      <c r="AA91" s="41"/>
      <c r="AB91" s="96">
        <v>83900</v>
      </c>
      <c r="AC91" s="96">
        <v>10000</v>
      </c>
      <c r="AD91" s="12" t="s">
        <v>231</v>
      </c>
      <c r="AE91" s="36"/>
      <c r="AF91" s="36"/>
      <c r="AG91" s="70">
        <v>83900</v>
      </c>
      <c r="AH91" s="36"/>
      <c r="AI91" s="52"/>
      <c r="AJ91" s="51">
        <f t="shared" si="1"/>
        <v>0</v>
      </c>
    </row>
    <row r="92" spans="1:36" s="16" customFormat="1" ht="12" x14ac:dyDescent="0.2">
      <c r="A92" s="22">
        <v>84</v>
      </c>
      <c r="B92" s="22" t="s">
        <v>4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156" t="s">
        <v>134</v>
      </c>
      <c r="Q92" s="157">
        <v>277200</v>
      </c>
      <c r="R92" s="41"/>
      <c r="S92" s="41"/>
      <c r="T92" s="41"/>
      <c r="U92" s="41"/>
      <c r="V92" s="41"/>
      <c r="W92" s="41"/>
      <c r="X92" s="157">
        <v>277200</v>
      </c>
      <c r="Y92" s="41"/>
      <c r="Z92" s="41"/>
      <c r="AA92" s="41"/>
      <c r="AB92" s="96">
        <v>250200</v>
      </c>
      <c r="AC92" s="96">
        <v>27000</v>
      </c>
      <c r="AD92" s="12" t="s">
        <v>232</v>
      </c>
      <c r="AE92" s="36"/>
      <c r="AF92" s="36"/>
      <c r="AG92" s="70">
        <v>250200</v>
      </c>
      <c r="AH92" s="36"/>
      <c r="AI92" s="52"/>
      <c r="AJ92" s="51">
        <f t="shared" si="1"/>
        <v>0</v>
      </c>
    </row>
    <row r="93" spans="1:36" s="16" customFormat="1" ht="12" x14ac:dyDescent="0.2">
      <c r="A93" s="22">
        <v>85</v>
      </c>
      <c r="B93" s="22" t="s">
        <v>4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156" t="s">
        <v>135</v>
      </c>
      <c r="Q93" s="157">
        <v>77510</v>
      </c>
      <c r="R93" s="41"/>
      <c r="S93" s="41"/>
      <c r="T93" s="41"/>
      <c r="U93" s="41"/>
      <c r="V93" s="41"/>
      <c r="W93" s="41"/>
      <c r="X93" s="157">
        <v>77510</v>
      </c>
      <c r="Y93" s="41"/>
      <c r="Z93" s="41"/>
      <c r="AA93" s="41"/>
      <c r="AB93" s="96">
        <v>67510</v>
      </c>
      <c r="AC93" s="96">
        <v>10000</v>
      </c>
      <c r="AD93" s="12" t="s">
        <v>232</v>
      </c>
      <c r="AE93" s="36"/>
      <c r="AF93" s="36"/>
      <c r="AG93" s="70">
        <v>67510</v>
      </c>
      <c r="AH93" s="36"/>
      <c r="AI93" s="52"/>
      <c r="AJ93" s="51">
        <f t="shared" si="1"/>
        <v>0</v>
      </c>
    </row>
    <row r="94" spans="1:36" s="16" customFormat="1" ht="12" x14ac:dyDescent="0.2">
      <c r="A94" s="22">
        <v>86</v>
      </c>
      <c r="B94" s="22" t="s">
        <v>4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156" t="s">
        <v>136</v>
      </c>
      <c r="Q94" s="157">
        <v>23100</v>
      </c>
      <c r="R94" s="41"/>
      <c r="S94" s="41"/>
      <c r="T94" s="41"/>
      <c r="U94" s="41"/>
      <c r="V94" s="41"/>
      <c r="W94" s="41"/>
      <c r="X94" s="157">
        <v>23100</v>
      </c>
      <c r="Y94" s="41"/>
      <c r="Z94" s="41"/>
      <c r="AA94" s="41"/>
      <c r="AB94" s="96">
        <v>16100</v>
      </c>
      <c r="AC94" s="96">
        <v>7000</v>
      </c>
      <c r="AD94" s="12" t="s">
        <v>232</v>
      </c>
      <c r="AE94" s="36"/>
      <c r="AF94" s="36"/>
      <c r="AG94" s="70">
        <v>16100</v>
      </c>
      <c r="AH94" s="36"/>
      <c r="AI94" s="52"/>
      <c r="AJ94" s="51">
        <f t="shared" si="1"/>
        <v>0</v>
      </c>
    </row>
    <row r="95" spans="1:36" s="16" customFormat="1" ht="12" x14ac:dyDescent="0.2">
      <c r="A95" s="22">
        <v>87</v>
      </c>
      <c r="B95" s="22" t="s">
        <v>4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156" t="s">
        <v>137</v>
      </c>
      <c r="Q95" s="157">
        <v>23100</v>
      </c>
      <c r="R95" s="41"/>
      <c r="S95" s="41"/>
      <c r="T95" s="41"/>
      <c r="U95" s="41"/>
      <c r="V95" s="41"/>
      <c r="W95" s="41"/>
      <c r="X95" s="157">
        <v>23100</v>
      </c>
      <c r="Y95" s="41"/>
      <c r="Z95" s="41"/>
      <c r="AA95" s="41"/>
      <c r="AB95" s="96">
        <v>20100</v>
      </c>
      <c r="AC95" s="96">
        <v>3000</v>
      </c>
      <c r="AD95" s="12" t="s">
        <v>232</v>
      </c>
      <c r="AE95" s="36"/>
      <c r="AF95" s="36"/>
      <c r="AG95" s="70">
        <v>20100</v>
      </c>
      <c r="AH95" s="36"/>
      <c r="AI95" s="52"/>
      <c r="AJ95" s="51">
        <f t="shared" si="1"/>
        <v>0</v>
      </c>
    </row>
    <row r="96" spans="1:36" s="16" customFormat="1" ht="12" x14ac:dyDescent="0.2">
      <c r="A96" s="22">
        <v>88</v>
      </c>
      <c r="B96" s="22" t="s">
        <v>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156" t="s">
        <v>138</v>
      </c>
      <c r="Q96" s="157">
        <v>88770</v>
      </c>
      <c r="R96" s="41"/>
      <c r="S96" s="41"/>
      <c r="T96" s="41"/>
      <c r="U96" s="41"/>
      <c r="V96" s="41"/>
      <c r="W96" s="41"/>
      <c r="X96" s="157">
        <v>88770</v>
      </c>
      <c r="Y96" s="41"/>
      <c r="Z96" s="41"/>
      <c r="AA96" s="41"/>
      <c r="AB96" s="96">
        <v>78770</v>
      </c>
      <c r="AC96" s="96">
        <v>10000</v>
      </c>
      <c r="AD96" s="12" t="s">
        <v>232</v>
      </c>
      <c r="AE96" s="36"/>
      <c r="AF96" s="36"/>
      <c r="AG96" s="70">
        <v>78770</v>
      </c>
      <c r="AH96" s="36"/>
      <c r="AI96" s="52"/>
      <c r="AJ96" s="51">
        <f t="shared" si="1"/>
        <v>0</v>
      </c>
    </row>
    <row r="97" spans="1:36" s="16" customFormat="1" ht="12" x14ac:dyDescent="0.2">
      <c r="A97" s="22">
        <v>89</v>
      </c>
      <c r="B97" s="22" t="s">
        <v>4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156" t="s">
        <v>139</v>
      </c>
      <c r="Q97" s="157">
        <v>116265</v>
      </c>
      <c r="R97" s="41"/>
      <c r="S97" s="41"/>
      <c r="T97" s="41"/>
      <c r="U97" s="41"/>
      <c r="V97" s="41"/>
      <c r="W97" s="41"/>
      <c r="X97" s="157">
        <v>116265</v>
      </c>
      <c r="Y97" s="41"/>
      <c r="Z97" s="41"/>
      <c r="AA97" s="41"/>
      <c r="AB97" s="96">
        <v>96265</v>
      </c>
      <c r="AC97" s="96">
        <v>20000</v>
      </c>
      <c r="AD97" s="12" t="s">
        <v>232</v>
      </c>
      <c r="AE97" s="36"/>
      <c r="AF97" s="36"/>
      <c r="AG97" s="70">
        <v>96265</v>
      </c>
      <c r="AH97" s="36"/>
      <c r="AI97" s="52"/>
      <c r="AJ97" s="51">
        <f t="shared" si="1"/>
        <v>0</v>
      </c>
    </row>
    <row r="98" spans="1:36" s="16" customFormat="1" ht="12" x14ac:dyDescent="0.2">
      <c r="A98" s="22">
        <v>90</v>
      </c>
      <c r="B98" s="22" t="s">
        <v>4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156" t="s">
        <v>140</v>
      </c>
      <c r="Q98" s="157">
        <v>116265</v>
      </c>
      <c r="R98" s="41"/>
      <c r="S98" s="41"/>
      <c r="T98" s="41"/>
      <c r="U98" s="41"/>
      <c r="V98" s="41"/>
      <c r="W98" s="41"/>
      <c r="X98" s="157">
        <v>116265</v>
      </c>
      <c r="Y98" s="41"/>
      <c r="Z98" s="41"/>
      <c r="AA98" s="41"/>
      <c r="AB98" s="96">
        <v>96265</v>
      </c>
      <c r="AC98" s="96">
        <v>20000</v>
      </c>
      <c r="AD98" s="12" t="s">
        <v>232</v>
      </c>
      <c r="AE98" s="36"/>
      <c r="AF98" s="36"/>
      <c r="AG98" s="70">
        <v>96265</v>
      </c>
      <c r="AH98" s="36"/>
      <c r="AI98" s="52"/>
      <c r="AJ98" s="51">
        <f t="shared" si="1"/>
        <v>0</v>
      </c>
    </row>
    <row r="99" spans="1:36" s="16" customFormat="1" ht="12" x14ac:dyDescent="0.2">
      <c r="A99" s="22">
        <v>91</v>
      </c>
      <c r="B99" s="22" t="s">
        <v>4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156" t="s">
        <v>141</v>
      </c>
      <c r="Q99" s="157">
        <v>155020</v>
      </c>
      <c r="R99" s="41"/>
      <c r="S99" s="41"/>
      <c r="T99" s="41"/>
      <c r="U99" s="41"/>
      <c r="V99" s="41"/>
      <c r="W99" s="41"/>
      <c r="X99" s="157">
        <v>155020</v>
      </c>
      <c r="Y99" s="41"/>
      <c r="Z99" s="41"/>
      <c r="AA99" s="41"/>
      <c r="AB99" s="96">
        <v>135020</v>
      </c>
      <c r="AC99" s="96">
        <v>20000</v>
      </c>
      <c r="AD99" s="12" t="s">
        <v>232</v>
      </c>
      <c r="AE99" s="36"/>
      <c r="AF99" s="36"/>
      <c r="AG99" s="70">
        <v>135020</v>
      </c>
      <c r="AH99" s="36"/>
      <c r="AI99" s="52"/>
      <c r="AJ99" s="51">
        <f t="shared" si="1"/>
        <v>0</v>
      </c>
    </row>
    <row r="100" spans="1:36" s="16" customFormat="1" ht="12" x14ac:dyDescent="0.2">
      <c r="A100" s="22">
        <v>92</v>
      </c>
      <c r="B100" s="22" t="s">
        <v>4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156" t="s">
        <v>142</v>
      </c>
      <c r="Q100" s="157">
        <v>116265</v>
      </c>
      <c r="R100" s="41"/>
      <c r="S100" s="41"/>
      <c r="T100" s="41"/>
      <c r="U100" s="41"/>
      <c r="V100" s="41"/>
      <c r="W100" s="41"/>
      <c r="X100" s="157">
        <v>116265</v>
      </c>
      <c r="Y100" s="41"/>
      <c r="Z100" s="41"/>
      <c r="AA100" s="41"/>
      <c r="AB100" s="96">
        <v>96265</v>
      </c>
      <c r="AC100" s="96">
        <v>20000</v>
      </c>
      <c r="AD100" s="12" t="s">
        <v>232</v>
      </c>
      <c r="AE100" s="36"/>
      <c r="AF100" s="36"/>
      <c r="AG100" s="70">
        <v>96265</v>
      </c>
      <c r="AH100" s="36"/>
      <c r="AI100" s="52"/>
      <c r="AJ100" s="51">
        <f t="shared" si="1"/>
        <v>0</v>
      </c>
    </row>
    <row r="101" spans="1:36" s="16" customFormat="1" ht="12" x14ac:dyDescent="0.2">
      <c r="A101" s="22">
        <v>93</v>
      </c>
      <c r="B101" s="22" t="s">
        <v>4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156" t="s">
        <v>143</v>
      </c>
      <c r="Q101" s="157">
        <v>177540</v>
      </c>
      <c r="R101" s="41"/>
      <c r="S101" s="41"/>
      <c r="T101" s="41"/>
      <c r="U101" s="41"/>
      <c r="V101" s="41"/>
      <c r="W101" s="41"/>
      <c r="X101" s="157">
        <v>177540</v>
      </c>
      <c r="Y101" s="41"/>
      <c r="Z101" s="41"/>
      <c r="AA101" s="41"/>
      <c r="AB101" s="96">
        <v>157540</v>
      </c>
      <c r="AC101" s="96">
        <v>20000</v>
      </c>
      <c r="AD101" s="12" t="s">
        <v>232</v>
      </c>
      <c r="AE101" s="36"/>
      <c r="AF101" s="36"/>
      <c r="AG101" s="70">
        <v>157540</v>
      </c>
      <c r="AH101" s="36"/>
      <c r="AI101" s="52"/>
      <c r="AJ101" s="51">
        <f t="shared" si="1"/>
        <v>0</v>
      </c>
    </row>
    <row r="102" spans="1:36" s="16" customFormat="1" ht="12" x14ac:dyDescent="0.2">
      <c r="A102" s="22">
        <v>94</v>
      </c>
      <c r="B102" s="22" t="s">
        <v>4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156" t="s">
        <v>144</v>
      </c>
      <c r="Q102" s="157">
        <v>252450</v>
      </c>
      <c r="R102" s="41"/>
      <c r="S102" s="41"/>
      <c r="T102" s="41"/>
      <c r="U102" s="41"/>
      <c r="V102" s="41"/>
      <c r="W102" s="41"/>
      <c r="X102" s="157">
        <v>252450</v>
      </c>
      <c r="Y102" s="41"/>
      <c r="Z102" s="41"/>
      <c r="AA102" s="41"/>
      <c r="AB102" s="96">
        <v>227450</v>
      </c>
      <c r="AC102" s="96">
        <v>25000</v>
      </c>
      <c r="AD102" s="12" t="s">
        <v>232</v>
      </c>
      <c r="AE102" s="36"/>
      <c r="AF102" s="36"/>
      <c r="AG102" s="70">
        <v>227450</v>
      </c>
      <c r="AH102" s="36"/>
      <c r="AI102" s="52"/>
      <c r="AJ102" s="51">
        <f t="shared" si="1"/>
        <v>0</v>
      </c>
    </row>
    <row r="103" spans="1:36" s="16" customFormat="1" ht="12" x14ac:dyDescent="0.2">
      <c r="A103" s="22">
        <v>95</v>
      </c>
      <c r="B103" s="22" t="s">
        <v>4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156" t="s">
        <v>145</v>
      </c>
      <c r="Q103" s="157">
        <v>15400</v>
      </c>
      <c r="R103" s="41"/>
      <c r="S103" s="41"/>
      <c r="T103" s="41"/>
      <c r="U103" s="41"/>
      <c r="V103" s="41"/>
      <c r="W103" s="41"/>
      <c r="X103" s="157">
        <v>15400</v>
      </c>
      <c r="Y103" s="41"/>
      <c r="Z103" s="41"/>
      <c r="AA103" s="41"/>
      <c r="AB103" s="96">
        <v>13400</v>
      </c>
      <c r="AC103" s="96">
        <v>2000</v>
      </c>
      <c r="AD103" s="12" t="s">
        <v>232</v>
      </c>
      <c r="AE103" s="36"/>
      <c r="AF103" s="36"/>
      <c r="AG103" s="70">
        <v>13400</v>
      </c>
      <c r="AH103" s="36"/>
      <c r="AI103" s="52"/>
      <c r="AJ103" s="51">
        <f t="shared" si="1"/>
        <v>0</v>
      </c>
    </row>
    <row r="104" spans="1:36" s="16" customFormat="1" ht="12" x14ac:dyDescent="0.2">
      <c r="A104" s="22">
        <v>96</v>
      </c>
      <c r="B104" s="22" t="s">
        <v>4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156" t="s">
        <v>146</v>
      </c>
      <c r="Q104" s="157">
        <v>554400</v>
      </c>
      <c r="R104" s="41"/>
      <c r="S104" s="41"/>
      <c r="T104" s="41"/>
      <c r="U104" s="41"/>
      <c r="V104" s="41"/>
      <c r="W104" s="41"/>
      <c r="X104" s="157">
        <v>554400</v>
      </c>
      <c r="Y104" s="41"/>
      <c r="Z104" s="41"/>
      <c r="AA104" s="41"/>
      <c r="AB104" s="96">
        <v>499400</v>
      </c>
      <c r="AC104" s="96">
        <v>55000</v>
      </c>
      <c r="AD104" s="12" t="s">
        <v>232</v>
      </c>
      <c r="AE104" s="36"/>
      <c r="AF104" s="36"/>
      <c r="AG104" s="70">
        <v>499400</v>
      </c>
      <c r="AH104" s="36"/>
      <c r="AI104" s="52"/>
      <c r="AJ104" s="51">
        <f t="shared" si="1"/>
        <v>0</v>
      </c>
    </row>
    <row r="105" spans="1:36" s="16" customFormat="1" ht="12" x14ac:dyDescent="0.2">
      <c r="A105" s="22">
        <v>97</v>
      </c>
      <c r="B105" s="22" t="s">
        <v>4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156" t="s">
        <v>147</v>
      </c>
      <c r="Q105" s="157">
        <v>38500</v>
      </c>
      <c r="R105" s="41"/>
      <c r="S105" s="41"/>
      <c r="T105" s="41"/>
      <c r="U105" s="41"/>
      <c r="V105" s="41"/>
      <c r="W105" s="41"/>
      <c r="X105" s="157">
        <v>38500</v>
      </c>
      <c r="Y105" s="41"/>
      <c r="Z105" s="41"/>
      <c r="AA105" s="41"/>
      <c r="AB105" s="96">
        <v>35000</v>
      </c>
      <c r="AC105" s="96">
        <v>3500</v>
      </c>
      <c r="AD105" s="12" t="s">
        <v>232</v>
      </c>
      <c r="AE105" s="36"/>
      <c r="AF105" s="36"/>
      <c r="AG105" s="70">
        <v>35000</v>
      </c>
      <c r="AH105" s="36"/>
      <c r="AI105" s="52"/>
      <c r="AJ105" s="51">
        <f t="shared" si="1"/>
        <v>0</v>
      </c>
    </row>
    <row r="106" spans="1:36" s="16" customFormat="1" ht="12" x14ac:dyDescent="0.2">
      <c r="A106" s="22">
        <v>98</v>
      </c>
      <c r="B106" s="22" t="s">
        <v>4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156" t="s">
        <v>148</v>
      </c>
      <c r="Q106" s="157">
        <v>29590</v>
      </c>
      <c r="R106" s="41"/>
      <c r="S106" s="41"/>
      <c r="T106" s="41"/>
      <c r="U106" s="41"/>
      <c r="V106" s="41"/>
      <c r="W106" s="41"/>
      <c r="X106" s="157">
        <v>29590</v>
      </c>
      <c r="Y106" s="41"/>
      <c r="Z106" s="41"/>
      <c r="AA106" s="41"/>
      <c r="AB106" s="96">
        <v>26590</v>
      </c>
      <c r="AC106" s="96">
        <v>3000</v>
      </c>
      <c r="AD106" s="12" t="s">
        <v>232</v>
      </c>
      <c r="AE106" s="36"/>
      <c r="AF106" s="36"/>
      <c r="AG106" s="70">
        <v>26590</v>
      </c>
      <c r="AH106" s="36"/>
      <c r="AI106" s="52"/>
      <c r="AJ106" s="51">
        <f t="shared" si="1"/>
        <v>0</v>
      </c>
    </row>
    <row r="107" spans="1:36" s="16" customFormat="1" ht="12" x14ac:dyDescent="0.2">
      <c r="A107" s="22">
        <v>99</v>
      </c>
      <c r="B107" s="22" t="s">
        <v>4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156" t="s">
        <v>149</v>
      </c>
      <c r="Q107" s="157">
        <v>22110</v>
      </c>
      <c r="R107" s="41"/>
      <c r="S107" s="41"/>
      <c r="T107" s="41"/>
      <c r="U107" s="41"/>
      <c r="V107" s="41"/>
      <c r="W107" s="41"/>
      <c r="X107" s="157">
        <v>22110</v>
      </c>
      <c r="Y107" s="41"/>
      <c r="Z107" s="41"/>
      <c r="AA107" s="41"/>
      <c r="AB107" s="96">
        <v>20110</v>
      </c>
      <c r="AC107" s="96">
        <v>2000</v>
      </c>
      <c r="AD107" s="12" t="s">
        <v>232</v>
      </c>
      <c r="AE107" s="36"/>
      <c r="AF107" s="36"/>
      <c r="AG107" s="70">
        <v>20110</v>
      </c>
      <c r="AH107" s="36"/>
      <c r="AI107" s="52"/>
      <c r="AJ107" s="51">
        <f t="shared" si="1"/>
        <v>0</v>
      </c>
    </row>
    <row r="108" spans="1:36" s="16" customFormat="1" ht="12" x14ac:dyDescent="0.2">
      <c r="A108" s="22">
        <v>100</v>
      </c>
      <c r="B108" s="22" t="s">
        <v>4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156" t="s">
        <v>150</v>
      </c>
      <c r="Q108" s="157">
        <v>38500</v>
      </c>
      <c r="R108" s="41"/>
      <c r="S108" s="41"/>
      <c r="T108" s="41"/>
      <c r="U108" s="41"/>
      <c r="V108" s="41"/>
      <c r="W108" s="41"/>
      <c r="X108" s="157">
        <v>38500</v>
      </c>
      <c r="Y108" s="41"/>
      <c r="Z108" s="41"/>
      <c r="AA108" s="41"/>
      <c r="AB108" s="96">
        <v>35000</v>
      </c>
      <c r="AC108" s="96">
        <v>3500</v>
      </c>
      <c r="AD108" s="12" t="s">
        <v>232</v>
      </c>
      <c r="AE108" s="36"/>
      <c r="AF108" s="36"/>
      <c r="AG108" s="70">
        <v>35000</v>
      </c>
      <c r="AH108" s="36"/>
      <c r="AI108" s="52"/>
      <c r="AJ108" s="51">
        <f t="shared" si="1"/>
        <v>0</v>
      </c>
    </row>
    <row r="109" spans="1:36" s="16" customFormat="1" ht="12" x14ac:dyDescent="0.2">
      <c r="A109" s="22">
        <v>101</v>
      </c>
      <c r="B109" s="22" t="s">
        <v>4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156" t="s">
        <v>151</v>
      </c>
      <c r="Q109" s="157">
        <v>143000</v>
      </c>
      <c r="R109" s="41"/>
      <c r="S109" s="41"/>
      <c r="T109" s="41"/>
      <c r="U109" s="41"/>
      <c r="V109" s="41"/>
      <c r="W109" s="41"/>
      <c r="X109" s="157">
        <v>143000</v>
      </c>
      <c r="Y109" s="41"/>
      <c r="Z109" s="41"/>
      <c r="AA109" s="41"/>
      <c r="AB109" s="96">
        <v>129000</v>
      </c>
      <c r="AC109" s="96">
        <v>14000</v>
      </c>
      <c r="AD109" s="12" t="s">
        <v>232</v>
      </c>
      <c r="AE109" s="36"/>
      <c r="AF109" s="36"/>
      <c r="AG109" s="70">
        <v>129000</v>
      </c>
      <c r="AH109" s="36"/>
      <c r="AI109" s="52"/>
      <c r="AJ109" s="51">
        <f t="shared" si="1"/>
        <v>0</v>
      </c>
    </row>
    <row r="110" spans="1:36" s="16" customFormat="1" ht="12" x14ac:dyDescent="0.2">
      <c r="A110" s="22">
        <v>102</v>
      </c>
      <c r="B110" s="22" t="s">
        <v>4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156" t="s">
        <v>152</v>
      </c>
      <c r="Q110" s="157">
        <v>22110</v>
      </c>
      <c r="R110" s="41"/>
      <c r="S110" s="41"/>
      <c r="T110" s="41"/>
      <c r="U110" s="41"/>
      <c r="V110" s="41"/>
      <c r="W110" s="41"/>
      <c r="X110" s="157">
        <v>22110</v>
      </c>
      <c r="Y110" s="41"/>
      <c r="Z110" s="41"/>
      <c r="AA110" s="41"/>
      <c r="AB110" s="96">
        <v>19910</v>
      </c>
      <c r="AC110" s="96">
        <v>2200</v>
      </c>
      <c r="AD110" s="12" t="s">
        <v>232</v>
      </c>
      <c r="AE110" s="36"/>
      <c r="AF110" s="36"/>
      <c r="AG110" s="70">
        <v>19910</v>
      </c>
      <c r="AH110" s="36"/>
      <c r="AI110" s="52"/>
      <c r="AJ110" s="51">
        <f t="shared" si="1"/>
        <v>0</v>
      </c>
    </row>
    <row r="111" spans="1:36" s="16" customFormat="1" ht="12" x14ac:dyDescent="0.2">
      <c r="A111" s="22">
        <v>103</v>
      </c>
      <c r="B111" s="22" t="s">
        <v>4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156" t="s">
        <v>153</v>
      </c>
      <c r="Q111" s="157">
        <v>30800</v>
      </c>
      <c r="R111" s="41"/>
      <c r="S111" s="41"/>
      <c r="T111" s="41"/>
      <c r="U111" s="41"/>
      <c r="V111" s="41"/>
      <c r="W111" s="41"/>
      <c r="X111" s="157">
        <v>30800</v>
      </c>
      <c r="Y111" s="41"/>
      <c r="Z111" s="41"/>
      <c r="AA111" s="41"/>
      <c r="AB111" s="96">
        <v>27800</v>
      </c>
      <c r="AC111" s="96">
        <v>3000</v>
      </c>
      <c r="AD111" s="12" t="s">
        <v>232</v>
      </c>
      <c r="AE111" s="36"/>
      <c r="AF111" s="36"/>
      <c r="AG111" s="70">
        <v>27800</v>
      </c>
      <c r="AH111" s="36"/>
      <c r="AI111" s="52"/>
      <c r="AJ111" s="51">
        <f t="shared" si="1"/>
        <v>0</v>
      </c>
    </row>
    <row r="112" spans="1:36" s="16" customFormat="1" ht="12" x14ac:dyDescent="0.2">
      <c r="A112" s="22">
        <v>104</v>
      </c>
      <c r="B112" s="22" t="s">
        <v>4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156" t="s">
        <v>154</v>
      </c>
      <c r="Q112" s="157">
        <v>22110</v>
      </c>
      <c r="R112" s="41"/>
      <c r="S112" s="41"/>
      <c r="T112" s="41"/>
      <c r="U112" s="41"/>
      <c r="V112" s="41"/>
      <c r="W112" s="41"/>
      <c r="X112" s="157">
        <v>22110</v>
      </c>
      <c r="Y112" s="41"/>
      <c r="Z112" s="41"/>
      <c r="AA112" s="41"/>
      <c r="AB112" s="96">
        <v>20110</v>
      </c>
      <c r="AC112" s="96">
        <v>2000</v>
      </c>
      <c r="AD112" s="12" t="s">
        <v>232</v>
      </c>
      <c r="AE112" s="36"/>
      <c r="AF112" s="36"/>
      <c r="AG112" s="70">
        <v>20110</v>
      </c>
      <c r="AH112" s="36"/>
      <c r="AI112" s="52"/>
      <c r="AJ112" s="51">
        <f t="shared" si="1"/>
        <v>0</v>
      </c>
    </row>
    <row r="113" spans="1:36" s="16" customFormat="1" ht="12" x14ac:dyDescent="0.2">
      <c r="A113" s="22">
        <v>105</v>
      </c>
      <c r="B113" s="22" t="s">
        <v>4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156" t="s">
        <v>155</v>
      </c>
      <c r="Q113" s="157">
        <v>22110</v>
      </c>
      <c r="R113" s="41"/>
      <c r="S113" s="41"/>
      <c r="T113" s="41"/>
      <c r="U113" s="41"/>
      <c r="V113" s="41"/>
      <c r="W113" s="41"/>
      <c r="X113" s="157">
        <v>22110</v>
      </c>
      <c r="Y113" s="41"/>
      <c r="Z113" s="41"/>
      <c r="AA113" s="41"/>
      <c r="AB113" s="96">
        <v>20110</v>
      </c>
      <c r="AC113" s="96">
        <v>2000</v>
      </c>
      <c r="AD113" s="12" t="s">
        <v>232</v>
      </c>
      <c r="AE113" s="36"/>
      <c r="AF113" s="36"/>
      <c r="AG113" s="70">
        <v>20110</v>
      </c>
      <c r="AH113" s="36"/>
      <c r="AI113" s="52"/>
      <c r="AJ113" s="51">
        <f t="shared" si="1"/>
        <v>0</v>
      </c>
    </row>
    <row r="114" spans="1:36" s="16" customFormat="1" ht="12" x14ac:dyDescent="0.2">
      <c r="A114" s="22">
        <v>106</v>
      </c>
      <c r="B114" s="22" t="s">
        <v>4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156" t="s">
        <v>156</v>
      </c>
      <c r="Q114" s="157">
        <v>83600</v>
      </c>
      <c r="R114" s="41"/>
      <c r="S114" s="41"/>
      <c r="T114" s="41"/>
      <c r="U114" s="41"/>
      <c r="V114" s="41"/>
      <c r="W114" s="41"/>
      <c r="X114" s="157">
        <v>83600</v>
      </c>
      <c r="Y114" s="41"/>
      <c r="Z114" s="41"/>
      <c r="AA114" s="41"/>
      <c r="AB114" s="96">
        <v>73600</v>
      </c>
      <c r="AC114" s="96">
        <v>10000</v>
      </c>
      <c r="AD114" s="12" t="s">
        <v>232</v>
      </c>
      <c r="AE114" s="36"/>
      <c r="AF114" s="36"/>
      <c r="AG114" s="70">
        <v>73600</v>
      </c>
      <c r="AH114" s="36"/>
      <c r="AI114" s="52"/>
      <c r="AJ114" s="51">
        <f t="shared" si="1"/>
        <v>0</v>
      </c>
    </row>
    <row r="115" spans="1:36" s="16" customFormat="1" ht="12" x14ac:dyDescent="0.2">
      <c r="A115" s="22">
        <v>107</v>
      </c>
      <c r="B115" s="22" t="s">
        <v>4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156" t="s">
        <v>157</v>
      </c>
      <c r="Q115" s="157">
        <v>73590</v>
      </c>
      <c r="R115" s="41"/>
      <c r="S115" s="41"/>
      <c r="T115" s="41"/>
      <c r="U115" s="41"/>
      <c r="V115" s="41"/>
      <c r="W115" s="41"/>
      <c r="X115" s="157">
        <v>73590</v>
      </c>
      <c r="Y115" s="41"/>
      <c r="Z115" s="41"/>
      <c r="AA115" s="41"/>
      <c r="AB115" s="96">
        <v>63590</v>
      </c>
      <c r="AC115" s="96">
        <v>10000</v>
      </c>
      <c r="AD115" s="12" t="s">
        <v>232</v>
      </c>
      <c r="AE115" s="36"/>
      <c r="AF115" s="36"/>
      <c r="AG115" s="70">
        <v>63590</v>
      </c>
      <c r="AH115" s="36"/>
      <c r="AI115" s="52"/>
      <c r="AJ115" s="51">
        <f t="shared" si="1"/>
        <v>0</v>
      </c>
    </row>
    <row r="116" spans="1:36" s="16" customFormat="1" ht="12" x14ac:dyDescent="0.2">
      <c r="A116" s="22">
        <v>108</v>
      </c>
      <c r="B116" s="22" t="s">
        <v>4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156" t="s">
        <v>158</v>
      </c>
      <c r="Q116" s="157">
        <v>66330</v>
      </c>
      <c r="R116" s="41"/>
      <c r="S116" s="41"/>
      <c r="T116" s="41"/>
      <c r="U116" s="41"/>
      <c r="V116" s="41"/>
      <c r="W116" s="41"/>
      <c r="X116" s="157">
        <v>66330</v>
      </c>
      <c r="Y116" s="41"/>
      <c r="Z116" s="41"/>
      <c r="AA116" s="41"/>
      <c r="AB116" s="96">
        <v>54330</v>
      </c>
      <c r="AC116" s="96">
        <v>12000</v>
      </c>
      <c r="AD116" s="12" t="s">
        <v>232</v>
      </c>
      <c r="AE116" s="36"/>
      <c r="AF116" s="36"/>
      <c r="AG116" s="70">
        <v>54330</v>
      </c>
      <c r="AH116" s="36"/>
      <c r="AI116" s="52"/>
      <c r="AJ116" s="51">
        <f t="shared" si="1"/>
        <v>0</v>
      </c>
    </row>
    <row r="117" spans="1:36" s="16" customFormat="1" ht="12" x14ac:dyDescent="0.2">
      <c r="A117" s="22">
        <v>109</v>
      </c>
      <c r="B117" s="22" t="s">
        <v>4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156" t="s">
        <v>159</v>
      </c>
      <c r="Q117" s="157">
        <v>122650</v>
      </c>
      <c r="R117" s="41"/>
      <c r="S117" s="41"/>
      <c r="T117" s="41"/>
      <c r="U117" s="41"/>
      <c r="V117" s="41"/>
      <c r="W117" s="41"/>
      <c r="X117" s="157">
        <v>122650</v>
      </c>
      <c r="Y117" s="41"/>
      <c r="Z117" s="41"/>
      <c r="AA117" s="41"/>
      <c r="AB117" s="96">
        <v>100650</v>
      </c>
      <c r="AC117" s="96">
        <v>22000</v>
      </c>
      <c r="AD117" s="12" t="s">
        <v>232</v>
      </c>
      <c r="AE117" s="36"/>
      <c r="AF117" s="36"/>
      <c r="AG117" s="70">
        <v>100650</v>
      </c>
      <c r="AH117" s="36"/>
      <c r="AI117" s="52"/>
      <c r="AJ117" s="51">
        <f t="shared" si="1"/>
        <v>0</v>
      </c>
    </row>
    <row r="118" spans="1:36" s="16" customFormat="1" ht="12" x14ac:dyDescent="0.2">
      <c r="A118" s="22">
        <v>110</v>
      </c>
      <c r="B118" s="22" t="s">
        <v>4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156" t="s">
        <v>160</v>
      </c>
      <c r="Q118" s="157">
        <v>257400</v>
      </c>
      <c r="R118" s="41"/>
      <c r="S118" s="41"/>
      <c r="T118" s="41"/>
      <c r="U118" s="41"/>
      <c r="V118" s="41"/>
      <c r="W118" s="41"/>
      <c r="X118" s="157">
        <v>257400</v>
      </c>
      <c r="Y118" s="41"/>
      <c r="Z118" s="41"/>
      <c r="AA118" s="41"/>
      <c r="AB118" s="96">
        <v>232400</v>
      </c>
      <c r="AC118" s="96">
        <v>25000</v>
      </c>
      <c r="AD118" s="12" t="s">
        <v>232</v>
      </c>
      <c r="AE118" s="36"/>
      <c r="AF118" s="36"/>
      <c r="AG118" s="70">
        <v>232400</v>
      </c>
      <c r="AH118" s="36"/>
      <c r="AI118" s="52"/>
      <c r="AJ118" s="51">
        <f t="shared" si="1"/>
        <v>0</v>
      </c>
    </row>
    <row r="119" spans="1:36" s="16" customFormat="1" ht="12" x14ac:dyDescent="0.2">
      <c r="A119" s="22">
        <v>111</v>
      </c>
      <c r="B119" s="22" t="s">
        <v>4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156" t="s">
        <v>161</v>
      </c>
      <c r="Q119" s="157">
        <v>403625</v>
      </c>
      <c r="R119" s="41"/>
      <c r="S119" s="41"/>
      <c r="T119" s="41"/>
      <c r="U119" s="41"/>
      <c r="V119" s="41"/>
      <c r="W119" s="41"/>
      <c r="X119" s="157">
        <v>403625</v>
      </c>
      <c r="Y119" s="41"/>
      <c r="Z119" s="41"/>
      <c r="AA119" s="41"/>
      <c r="AB119" s="96">
        <v>363625</v>
      </c>
      <c r="AC119" s="96">
        <v>40000</v>
      </c>
      <c r="AD119" s="12" t="s">
        <v>232</v>
      </c>
      <c r="AE119" s="36"/>
      <c r="AF119" s="36"/>
      <c r="AG119" s="70">
        <v>363625</v>
      </c>
      <c r="AH119" s="36"/>
      <c r="AI119" s="52"/>
      <c r="AJ119" s="51">
        <f t="shared" si="1"/>
        <v>0</v>
      </c>
    </row>
    <row r="120" spans="1:36" s="16" customFormat="1" ht="12" x14ac:dyDescent="0.2">
      <c r="A120" s="22">
        <v>112</v>
      </c>
      <c r="B120" s="22" t="s">
        <v>4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156" t="s">
        <v>162</v>
      </c>
      <c r="Q120" s="157">
        <v>471120</v>
      </c>
      <c r="R120" s="41"/>
      <c r="S120" s="41"/>
      <c r="T120" s="41"/>
      <c r="U120" s="41"/>
      <c r="V120" s="41"/>
      <c r="W120" s="41"/>
      <c r="X120" s="157">
        <v>471120</v>
      </c>
      <c r="Y120" s="41"/>
      <c r="Z120" s="41"/>
      <c r="AA120" s="41"/>
      <c r="AB120" s="96">
        <v>424120</v>
      </c>
      <c r="AC120" s="96">
        <v>47000</v>
      </c>
      <c r="AD120" s="12" t="s">
        <v>232</v>
      </c>
      <c r="AE120" s="36"/>
      <c r="AF120" s="36"/>
      <c r="AG120" s="70">
        <v>424120</v>
      </c>
      <c r="AH120" s="36"/>
      <c r="AI120" s="52"/>
      <c r="AJ120" s="51">
        <f t="shared" si="1"/>
        <v>0</v>
      </c>
    </row>
    <row r="121" spans="1:36" s="16" customFormat="1" ht="12" x14ac:dyDescent="0.2">
      <c r="A121" s="22">
        <v>113</v>
      </c>
      <c r="B121" s="22" t="s">
        <v>4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156" t="s">
        <v>163</v>
      </c>
      <c r="Q121" s="157">
        <v>292320</v>
      </c>
      <c r="R121" s="41"/>
      <c r="S121" s="41"/>
      <c r="T121" s="41"/>
      <c r="U121" s="41"/>
      <c r="V121" s="41"/>
      <c r="W121" s="41"/>
      <c r="X121" s="157">
        <v>292320</v>
      </c>
      <c r="Y121" s="41"/>
      <c r="Z121" s="41"/>
      <c r="AA121" s="41"/>
      <c r="AB121" s="96">
        <v>263320</v>
      </c>
      <c r="AC121" s="96">
        <v>29000</v>
      </c>
      <c r="AD121" s="12" t="s">
        <v>232</v>
      </c>
      <c r="AE121" s="36"/>
      <c r="AF121" s="36"/>
      <c r="AG121" s="70">
        <v>263320</v>
      </c>
      <c r="AH121" s="36"/>
      <c r="AI121" s="52"/>
      <c r="AJ121" s="51">
        <f t="shared" si="1"/>
        <v>0</v>
      </c>
    </row>
    <row r="122" spans="1:36" s="16" customFormat="1" ht="12" x14ac:dyDescent="0.2">
      <c r="A122" s="22">
        <v>114</v>
      </c>
      <c r="B122" s="22" t="s">
        <v>4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4" t="s">
        <v>164</v>
      </c>
      <c r="Q122" s="65">
        <v>262500</v>
      </c>
      <c r="R122" s="41"/>
      <c r="S122" s="41"/>
      <c r="T122" s="41"/>
      <c r="U122" s="41"/>
      <c r="V122" s="41"/>
      <c r="W122" s="41"/>
      <c r="X122" s="65">
        <v>10500</v>
      </c>
      <c r="Y122" s="41"/>
      <c r="Z122" s="41"/>
      <c r="AA122" s="41"/>
      <c r="AB122" s="96">
        <v>8500</v>
      </c>
      <c r="AC122" s="96">
        <v>2000</v>
      </c>
      <c r="AD122" s="12" t="s">
        <v>232</v>
      </c>
      <c r="AE122" s="36"/>
      <c r="AF122" s="36"/>
      <c r="AG122" s="70">
        <v>8500</v>
      </c>
      <c r="AH122" s="36"/>
      <c r="AI122" s="52"/>
      <c r="AJ122" s="51">
        <f t="shared" si="1"/>
        <v>0</v>
      </c>
    </row>
    <row r="123" spans="1:36" s="16" customFormat="1" ht="12" x14ac:dyDescent="0.2">
      <c r="A123" s="22">
        <v>115</v>
      </c>
      <c r="B123" s="22" t="s">
        <v>4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4" t="s">
        <v>165</v>
      </c>
      <c r="Q123" s="65">
        <v>34470</v>
      </c>
      <c r="R123" s="41"/>
      <c r="S123" s="41"/>
      <c r="T123" s="41"/>
      <c r="U123" s="41"/>
      <c r="V123" s="41"/>
      <c r="W123" s="41"/>
      <c r="X123" s="158">
        <v>34470</v>
      </c>
      <c r="Y123" s="41"/>
      <c r="Z123" s="41"/>
      <c r="AA123" s="41"/>
      <c r="AB123" s="96">
        <v>30970</v>
      </c>
      <c r="AC123" s="96">
        <v>3500</v>
      </c>
      <c r="AD123" s="159" t="s">
        <v>233</v>
      </c>
      <c r="AE123" s="36"/>
      <c r="AF123" s="36"/>
      <c r="AG123" s="70">
        <v>30970</v>
      </c>
      <c r="AH123" s="36"/>
      <c r="AI123" s="52"/>
      <c r="AJ123" s="51">
        <f t="shared" si="1"/>
        <v>0</v>
      </c>
    </row>
    <row r="124" spans="1:36" s="16" customFormat="1" ht="12" x14ac:dyDescent="0.2">
      <c r="A124" s="22">
        <v>116</v>
      </c>
      <c r="B124" s="22" t="s">
        <v>4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4" t="s">
        <v>166</v>
      </c>
      <c r="Q124" s="65">
        <v>34470</v>
      </c>
      <c r="R124" s="41"/>
      <c r="S124" s="41"/>
      <c r="T124" s="41"/>
      <c r="U124" s="41"/>
      <c r="V124" s="41"/>
      <c r="W124" s="41"/>
      <c r="X124" s="160">
        <v>34470</v>
      </c>
      <c r="Y124" s="41"/>
      <c r="Z124" s="41"/>
      <c r="AA124" s="41"/>
      <c r="AB124" s="96">
        <v>30970</v>
      </c>
      <c r="AC124" s="96">
        <v>3500</v>
      </c>
      <c r="AD124" s="159" t="s">
        <v>233</v>
      </c>
      <c r="AE124" s="36"/>
      <c r="AF124" s="36"/>
      <c r="AG124" s="70">
        <v>30970</v>
      </c>
      <c r="AH124" s="36"/>
      <c r="AI124" s="52"/>
      <c r="AJ124" s="51">
        <f t="shared" si="1"/>
        <v>0</v>
      </c>
    </row>
    <row r="125" spans="1:36" s="16" customFormat="1" ht="12" x14ac:dyDescent="0.2">
      <c r="A125" s="22">
        <v>117</v>
      </c>
      <c r="B125" s="22" t="s">
        <v>4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4" t="s">
        <v>167</v>
      </c>
      <c r="Q125" s="65">
        <v>34470</v>
      </c>
      <c r="R125" s="41"/>
      <c r="S125" s="41"/>
      <c r="T125" s="41"/>
      <c r="U125" s="41"/>
      <c r="V125" s="41"/>
      <c r="W125" s="41"/>
      <c r="X125" s="160">
        <v>34470</v>
      </c>
      <c r="Y125" s="41"/>
      <c r="Z125" s="41"/>
      <c r="AA125" s="41"/>
      <c r="AB125" s="96">
        <v>30970</v>
      </c>
      <c r="AC125" s="96">
        <v>3500</v>
      </c>
      <c r="AD125" s="159" t="s">
        <v>233</v>
      </c>
      <c r="AE125" s="36"/>
      <c r="AF125" s="36"/>
      <c r="AG125" s="70">
        <v>30970</v>
      </c>
      <c r="AH125" s="36"/>
      <c r="AI125" s="52"/>
      <c r="AJ125" s="51">
        <f t="shared" si="1"/>
        <v>0</v>
      </c>
    </row>
    <row r="126" spans="1:36" s="16" customFormat="1" ht="12" x14ac:dyDescent="0.2">
      <c r="A126" s="22">
        <v>118</v>
      </c>
      <c r="B126" s="22" t="s">
        <v>4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4" t="s">
        <v>168</v>
      </c>
      <c r="Q126" s="65">
        <v>34470</v>
      </c>
      <c r="R126" s="41"/>
      <c r="S126" s="41"/>
      <c r="T126" s="41"/>
      <c r="U126" s="41"/>
      <c r="V126" s="41"/>
      <c r="W126" s="41"/>
      <c r="X126" s="161">
        <v>34470</v>
      </c>
      <c r="Y126" s="41"/>
      <c r="Z126" s="41"/>
      <c r="AA126" s="41"/>
      <c r="AB126" s="96">
        <v>30970</v>
      </c>
      <c r="AC126" s="96">
        <v>3500</v>
      </c>
      <c r="AD126" s="159" t="s">
        <v>233</v>
      </c>
      <c r="AE126" s="36"/>
      <c r="AF126" s="36"/>
      <c r="AG126" s="70">
        <v>30970</v>
      </c>
      <c r="AH126" s="36"/>
      <c r="AI126" s="52"/>
      <c r="AJ126" s="51">
        <f t="shared" si="1"/>
        <v>0</v>
      </c>
    </row>
    <row r="127" spans="1:36" s="16" customFormat="1" ht="12" x14ac:dyDescent="0.2">
      <c r="A127" s="22">
        <v>119</v>
      </c>
      <c r="B127" s="22" t="s">
        <v>4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4" t="s">
        <v>169</v>
      </c>
      <c r="Q127" s="65">
        <v>95394</v>
      </c>
      <c r="R127" s="41"/>
      <c r="S127" s="41"/>
      <c r="T127" s="41"/>
      <c r="U127" s="41"/>
      <c r="V127" s="41"/>
      <c r="W127" s="41"/>
      <c r="X127" s="160">
        <v>95394</v>
      </c>
      <c r="Y127" s="41"/>
      <c r="Z127" s="41"/>
      <c r="AA127" s="41"/>
      <c r="AB127" s="96">
        <v>85394</v>
      </c>
      <c r="AC127" s="96">
        <v>10000</v>
      </c>
      <c r="AD127" s="159" t="s">
        <v>233</v>
      </c>
      <c r="AE127" s="36"/>
      <c r="AF127" s="36"/>
      <c r="AG127" s="70">
        <v>85394</v>
      </c>
      <c r="AH127" s="36"/>
      <c r="AI127" s="52"/>
      <c r="AJ127" s="51">
        <f t="shared" si="1"/>
        <v>0</v>
      </c>
    </row>
    <row r="128" spans="1:36" s="16" customFormat="1" ht="12" x14ac:dyDescent="0.2">
      <c r="A128" s="22">
        <v>120</v>
      </c>
      <c r="B128" s="22" t="s">
        <v>4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4" t="s">
        <v>170</v>
      </c>
      <c r="Q128" s="65">
        <v>34680</v>
      </c>
      <c r="R128" s="41"/>
      <c r="S128" s="41"/>
      <c r="T128" s="41"/>
      <c r="U128" s="41"/>
      <c r="V128" s="41"/>
      <c r="W128" s="41"/>
      <c r="X128" s="154">
        <v>34680</v>
      </c>
      <c r="Y128" s="41"/>
      <c r="Z128" s="41"/>
      <c r="AA128" s="41"/>
      <c r="AB128" s="96">
        <v>28680</v>
      </c>
      <c r="AC128" s="96">
        <v>6000</v>
      </c>
      <c r="AD128" s="12" t="s">
        <v>234</v>
      </c>
      <c r="AE128" s="36"/>
      <c r="AF128" s="36"/>
      <c r="AG128" s="70">
        <v>28680</v>
      </c>
      <c r="AH128" s="36"/>
      <c r="AI128" s="52"/>
      <c r="AJ128" s="51">
        <f t="shared" si="1"/>
        <v>0</v>
      </c>
    </row>
    <row r="129" spans="1:36" s="16" customFormat="1" ht="12" x14ac:dyDescent="0.2">
      <c r="A129" s="22">
        <v>121</v>
      </c>
      <c r="B129" s="22" t="s">
        <v>4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4" t="s">
        <v>171</v>
      </c>
      <c r="Q129" s="65">
        <v>426720</v>
      </c>
      <c r="R129" s="41"/>
      <c r="S129" s="41"/>
      <c r="T129" s="41"/>
      <c r="U129" s="41"/>
      <c r="V129" s="41"/>
      <c r="W129" s="41"/>
      <c r="X129" s="154">
        <v>426720</v>
      </c>
      <c r="Y129" s="41"/>
      <c r="Z129" s="41"/>
      <c r="AA129" s="41"/>
      <c r="AB129" s="96">
        <v>381720</v>
      </c>
      <c r="AC129" s="96">
        <v>45000</v>
      </c>
      <c r="AD129" s="12" t="s">
        <v>234</v>
      </c>
      <c r="AE129" s="36"/>
      <c r="AF129" s="36"/>
      <c r="AG129" s="70">
        <v>381720</v>
      </c>
      <c r="AH129" s="36"/>
      <c r="AI129" s="52"/>
      <c r="AJ129" s="51">
        <f t="shared" si="1"/>
        <v>0</v>
      </c>
    </row>
    <row r="130" spans="1:36" s="16" customFormat="1" ht="12" x14ac:dyDescent="0.2">
      <c r="A130" s="22">
        <v>122</v>
      </c>
      <c r="B130" s="22" t="s">
        <v>4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4" t="s">
        <v>172</v>
      </c>
      <c r="Q130" s="65">
        <v>201600</v>
      </c>
      <c r="R130" s="41"/>
      <c r="S130" s="41"/>
      <c r="T130" s="41"/>
      <c r="U130" s="41"/>
      <c r="V130" s="41"/>
      <c r="W130" s="41"/>
      <c r="X130" s="154">
        <v>201600</v>
      </c>
      <c r="Y130" s="41"/>
      <c r="Z130" s="41"/>
      <c r="AA130" s="41"/>
      <c r="AB130" s="96">
        <v>181600</v>
      </c>
      <c r="AC130" s="96">
        <v>20000</v>
      </c>
      <c r="AD130" s="12" t="s">
        <v>235</v>
      </c>
      <c r="AE130" s="36"/>
      <c r="AF130" s="36"/>
      <c r="AG130" s="70">
        <v>181600</v>
      </c>
      <c r="AH130" s="36"/>
      <c r="AI130" s="52"/>
      <c r="AJ130" s="51">
        <f t="shared" si="1"/>
        <v>0</v>
      </c>
    </row>
    <row r="131" spans="1:36" s="16" customFormat="1" ht="12" x14ac:dyDescent="0.2">
      <c r="A131" s="22">
        <v>123</v>
      </c>
      <c r="B131" s="22" t="s">
        <v>4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4" t="s">
        <v>173</v>
      </c>
      <c r="Q131" s="65">
        <v>57626</v>
      </c>
      <c r="R131" s="41"/>
      <c r="S131" s="41"/>
      <c r="T131" s="41"/>
      <c r="U131" s="41"/>
      <c r="V131" s="41"/>
      <c r="W131" s="41"/>
      <c r="X131" s="154">
        <v>57626</v>
      </c>
      <c r="Y131" s="41"/>
      <c r="Z131" s="41"/>
      <c r="AA131" s="41"/>
      <c r="AB131" s="96">
        <v>51626</v>
      </c>
      <c r="AC131" s="96">
        <v>6000</v>
      </c>
      <c r="AD131" s="12" t="s">
        <v>235</v>
      </c>
      <c r="AE131" s="36"/>
      <c r="AF131" s="36"/>
      <c r="AG131" s="70">
        <v>51626</v>
      </c>
      <c r="AH131" s="36"/>
      <c r="AI131" s="52"/>
      <c r="AJ131" s="51">
        <f t="shared" si="1"/>
        <v>0</v>
      </c>
    </row>
    <row r="132" spans="1:36" s="16" customFormat="1" ht="12" x14ac:dyDescent="0.2">
      <c r="A132" s="22">
        <v>124</v>
      </c>
      <c r="B132" s="22" t="s">
        <v>4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4" t="s">
        <v>174</v>
      </c>
      <c r="Q132" s="65">
        <v>274000</v>
      </c>
      <c r="R132" s="41"/>
      <c r="S132" s="41"/>
      <c r="T132" s="41"/>
      <c r="U132" s="41"/>
      <c r="V132" s="41"/>
      <c r="W132" s="41"/>
      <c r="X132" s="154">
        <v>76000</v>
      </c>
      <c r="Y132" s="41"/>
      <c r="Z132" s="41"/>
      <c r="AA132" s="41"/>
      <c r="AB132" s="96">
        <v>66000</v>
      </c>
      <c r="AC132" s="96">
        <v>10000</v>
      </c>
      <c r="AD132" s="12" t="s">
        <v>236</v>
      </c>
      <c r="AE132" s="36"/>
      <c r="AF132" s="36"/>
      <c r="AG132" s="70">
        <v>66000</v>
      </c>
      <c r="AH132" s="36"/>
      <c r="AI132" s="52"/>
      <c r="AJ132" s="51">
        <f t="shared" si="1"/>
        <v>0</v>
      </c>
    </row>
    <row r="133" spans="1:36" s="16" customFormat="1" ht="12" x14ac:dyDescent="0.2">
      <c r="A133" s="22">
        <v>125</v>
      </c>
      <c r="B133" s="22" t="s">
        <v>4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4" t="s">
        <v>175</v>
      </c>
      <c r="Q133" s="65">
        <v>1220000</v>
      </c>
      <c r="R133" s="41"/>
      <c r="S133" s="41"/>
      <c r="T133" s="41"/>
      <c r="U133" s="41"/>
      <c r="V133" s="41"/>
      <c r="W133" s="41"/>
      <c r="X133" s="154">
        <v>1220000</v>
      </c>
      <c r="Y133" s="41"/>
      <c r="Z133" s="41"/>
      <c r="AA133" s="41"/>
      <c r="AB133" s="96">
        <v>1100000</v>
      </c>
      <c r="AC133" s="96">
        <v>120000</v>
      </c>
      <c r="AD133" s="12" t="s">
        <v>236</v>
      </c>
      <c r="AE133" s="36"/>
      <c r="AF133" s="36"/>
      <c r="AG133" s="70">
        <v>1100000</v>
      </c>
      <c r="AH133" s="36"/>
      <c r="AI133" s="52"/>
      <c r="AJ133" s="51">
        <f t="shared" si="1"/>
        <v>0</v>
      </c>
    </row>
    <row r="134" spans="1:36" s="16" customFormat="1" ht="12" x14ac:dyDescent="0.2">
      <c r="A134" s="22">
        <v>126</v>
      </c>
      <c r="B134" s="22" t="s">
        <v>4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4" t="s">
        <v>176</v>
      </c>
      <c r="Q134" s="65">
        <v>38755</v>
      </c>
      <c r="R134" s="41"/>
      <c r="S134" s="41"/>
      <c r="T134" s="41"/>
      <c r="U134" s="41"/>
      <c r="V134" s="41"/>
      <c r="W134" s="41"/>
      <c r="X134" s="162">
        <v>16350</v>
      </c>
      <c r="Y134" s="41"/>
      <c r="Z134" s="41"/>
      <c r="AA134" s="41"/>
      <c r="AB134" s="96">
        <v>14350</v>
      </c>
      <c r="AC134" s="96">
        <v>2000</v>
      </c>
      <c r="AD134" s="12" t="s">
        <v>237</v>
      </c>
      <c r="AE134" s="36"/>
      <c r="AF134" s="36"/>
      <c r="AG134" s="70">
        <v>36755</v>
      </c>
      <c r="AH134" s="36"/>
      <c r="AI134" s="52"/>
      <c r="AJ134" s="51">
        <f t="shared" si="1"/>
        <v>0</v>
      </c>
    </row>
    <row r="135" spans="1:36" s="16" customFormat="1" ht="12" x14ac:dyDescent="0.2">
      <c r="A135" s="22">
        <v>127</v>
      </c>
      <c r="B135" s="22" t="s">
        <v>4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4" t="s">
        <v>177</v>
      </c>
      <c r="Q135" s="65">
        <v>122650</v>
      </c>
      <c r="R135" s="41"/>
      <c r="S135" s="41"/>
      <c r="T135" s="41"/>
      <c r="U135" s="41"/>
      <c r="V135" s="41"/>
      <c r="W135" s="41"/>
      <c r="X135" s="163">
        <v>81750</v>
      </c>
      <c r="Y135" s="41"/>
      <c r="Z135" s="41"/>
      <c r="AA135" s="41"/>
      <c r="AB135" s="96">
        <v>71750</v>
      </c>
      <c r="AC135" s="96">
        <v>10000</v>
      </c>
      <c r="AD135" s="12" t="s">
        <v>237</v>
      </c>
      <c r="AE135" s="36"/>
      <c r="AF135" s="36"/>
      <c r="AG135" s="70">
        <v>112650</v>
      </c>
      <c r="AH135" s="36"/>
      <c r="AI135" s="52"/>
      <c r="AJ135" s="51">
        <f t="shared" si="1"/>
        <v>0</v>
      </c>
    </row>
    <row r="136" spans="1:36" s="16" customFormat="1" ht="12" x14ac:dyDescent="0.2">
      <c r="A136" s="22">
        <v>128</v>
      </c>
      <c r="B136" s="22" t="s">
        <v>4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4" t="s">
        <v>178</v>
      </c>
      <c r="Q136" s="65">
        <v>369600</v>
      </c>
      <c r="R136" s="41"/>
      <c r="S136" s="41"/>
      <c r="T136" s="41"/>
      <c r="U136" s="41"/>
      <c r="V136" s="41"/>
      <c r="W136" s="41"/>
      <c r="X136" s="163">
        <v>369600</v>
      </c>
      <c r="Y136" s="41"/>
      <c r="Z136" s="41"/>
      <c r="AA136" s="41"/>
      <c r="AB136" s="96">
        <v>309600</v>
      </c>
      <c r="AC136" s="96">
        <v>60000</v>
      </c>
      <c r="AD136" s="12" t="s">
        <v>237</v>
      </c>
      <c r="AE136" s="36"/>
      <c r="AF136" s="36"/>
      <c r="AG136" s="70">
        <v>309600</v>
      </c>
      <c r="AH136" s="36"/>
      <c r="AI136" s="52"/>
      <c r="AJ136" s="51">
        <f t="shared" si="1"/>
        <v>0</v>
      </c>
    </row>
    <row r="137" spans="1:36" s="16" customFormat="1" ht="12" x14ac:dyDescent="0.2">
      <c r="A137" s="22">
        <v>129</v>
      </c>
      <c r="B137" s="22" t="s">
        <v>4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4" t="s">
        <v>179</v>
      </c>
      <c r="Q137" s="65">
        <v>77510</v>
      </c>
      <c r="R137" s="41"/>
      <c r="S137" s="41"/>
      <c r="T137" s="41"/>
      <c r="U137" s="41"/>
      <c r="V137" s="41"/>
      <c r="W137" s="41"/>
      <c r="X137" s="163">
        <v>32700</v>
      </c>
      <c r="Y137" s="41"/>
      <c r="Z137" s="41"/>
      <c r="AA137" s="41"/>
      <c r="AB137" s="96">
        <v>28700</v>
      </c>
      <c r="AC137" s="96">
        <v>4000</v>
      </c>
      <c r="AD137" s="12" t="s">
        <v>237</v>
      </c>
      <c r="AE137" s="36"/>
      <c r="AF137" s="36"/>
      <c r="AG137" s="70">
        <v>73510</v>
      </c>
      <c r="AH137" s="36"/>
      <c r="AI137" s="52"/>
      <c r="AJ137" s="51">
        <f t="shared" si="1"/>
        <v>0</v>
      </c>
    </row>
    <row r="138" spans="1:36" s="16" customFormat="1" ht="12" x14ac:dyDescent="0.2">
      <c r="A138" s="22">
        <v>130</v>
      </c>
      <c r="B138" s="22" t="s">
        <v>4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4" t="s">
        <v>180</v>
      </c>
      <c r="Q138" s="65">
        <v>77510</v>
      </c>
      <c r="R138" s="41"/>
      <c r="S138" s="41"/>
      <c r="T138" s="41"/>
      <c r="U138" s="41"/>
      <c r="V138" s="41"/>
      <c r="W138" s="41"/>
      <c r="X138" s="163">
        <v>32700</v>
      </c>
      <c r="Y138" s="41"/>
      <c r="Z138" s="41"/>
      <c r="AA138" s="41"/>
      <c r="AB138" s="96">
        <v>28700</v>
      </c>
      <c r="AC138" s="96">
        <v>4000</v>
      </c>
      <c r="AD138" s="12" t="s">
        <v>237</v>
      </c>
      <c r="AE138" s="36"/>
      <c r="AF138" s="36"/>
      <c r="AG138" s="70">
        <v>73510</v>
      </c>
      <c r="AH138" s="36"/>
      <c r="AI138" s="52"/>
      <c r="AJ138" s="51">
        <f t="shared" ref="AJ138:AJ201" si="2">X138-AB138-AC138</f>
        <v>0</v>
      </c>
    </row>
    <row r="139" spans="1:36" s="16" customFormat="1" ht="12" x14ac:dyDescent="0.2">
      <c r="A139" s="22">
        <v>131</v>
      </c>
      <c r="B139" s="22" t="s">
        <v>4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4" t="s">
        <v>181</v>
      </c>
      <c r="Q139" s="65">
        <v>77510</v>
      </c>
      <c r="R139" s="41"/>
      <c r="S139" s="41"/>
      <c r="T139" s="41"/>
      <c r="U139" s="41"/>
      <c r="V139" s="41"/>
      <c r="W139" s="41"/>
      <c r="X139" s="163">
        <v>32700</v>
      </c>
      <c r="Y139" s="41"/>
      <c r="Z139" s="41"/>
      <c r="AA139" s="41"/>
      <c r="AB139" s="96">
        <v>28700</v>
      </c>
      <c r="AC139" s="96">
        <v>4000</v>
      </c>
      <c r="AD139" s="12" t="s">
        <v>237</v>
      </c>
      <c r="AE139" s="36"/>
      <c r="AF139" s="36"/>
      <c r="AG139" s="70">
        <v>73510</v>
      </c>
      <c r="AH139" s="36"/>
      <c r="AI139" s="52"/>
      <c r="AJ139" s="51">
        <f t="shared" si="2"/>
        <v>0</v>
      </c>
    </row>
    <row r="140" spans="1:36" s="16" customFormat="1" ht="12" x14ac:dyDescent="0.2">
      <c r="A140" s="22">
        <v>132</v>
      </c>
      <c r="B140" s="22" t="s">
        <v>4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4" t="s">
        <v>182</v>
      </c>
      <c r="Q140" s="65">
        <v>41800</v>
      </c>
      <c r="R140" s="41"/>
      <c r="S140" s="41"/>
      <c r="T140" s="41"/>
      <c r="U140" s="41"/>
      <c r="V140" s="41"/>
      <c r="W140" s="41"/>
      <c r="X140" s="163">
        <v>32700</v>
      </c>
      <c r="Y140" s="41"/>
      <c r="Z140" s="41"/>
      <c r="AA140" s="41"/>
      <c r="AB140" s="96">
        <v>28700</v>
      </c>
      <c r="AC140" s="96">
        <v>4000</v>
      </c>
      <c r="AD140" s="12" t="s">
        <v>237</v>
      </c>
      <c r="AE140" s="36"/>
      <c r="AF140" s="36"/>
      <c r="AG140" s="70">
        <v>37800</v>
      </c>
      <c r="AH140" s="36"/>
      <c r="AI140" s="52"/>
      <c r="AJ140" s="51">
        <f t="shared" si="2"/>
        <v>0</v>
      </c>
    </row>
    <row r="141" spans="1:36" s="16" customFormat="1" ht="12" x14ac:dyDescent="0.2">
      <c r="A141" s="22">
        <v>133</v>
      </c>
      <c r="B141" s="22" t="s">
        <v>4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4" t="s">
        <v>183</v>
      </c>
      <c r="Q141" s="65">
        <v>155760</v>
      </c>
      <c r="R141" s="41"/>
      <c r="S141" s="41"/>
      <c r="T141" s="41"/>
      <c r="U141" s="41"/>
      <c r="V141" s="41"/>
      <c r="W141" s="41"/>
      <c r="X141" s="163">
        <v>32700</v>
      </c>
      <c r="Y141" s="41"/>
      <c r="Z141" s="41"/>
      <c r="AA141" s="41"/>
      <c r="AB141" s="96">
        <v>28700</v>
      </c>
      <c r="AC141" s="96">
        <v>4000</v>
      </c>
      <c r="AD141" s="12" t="s">
        <v>237</v>
      </c>
      <c r="AE141" s="36"/>
      <c r="AF141" s="36"/>
      <c r="AG141" s="70">
        <v>151760</v>
      </c>
      <c r="AH141" s="36"/>
      <c r="AI141" s="52"/>
      <c r="AJ141" s="51">
        <f t="shared" si="2"/>
        <v>0</v>
      </c>
    </row>
    <row r="142" spans="1:36" s="16" customFormat="1" ht="12" x14ac:dyDescent="0.2">
      <c r="A142" s="22">
        <v>134</v>
      </c>
      <c r="B142" s="22" t="s">
        <v>4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4" t="s">
        <v>184</v>
      </c>
      <c r="Q142" s="65">
        <v>77510</v>
      </c>
      <c r="R142" s="41"/>
      <c r="S142" s="41"/>
      <c r="T142" s="41"/>
      <c r="U142" s="41"/>
      <c r="V142" s="41"/>
      <c r="W142" s="41"/>
      <c r="X142" s="163">
        <v>32700</v>
      </c>
      <c r="Y142" s="41"/>
      <c r="Z142" s="41"/>
      <c r="AA142" s="41"/>
      <c r="AB142" s="96">
        <v>28700</v>
      </c>
      <c r="AC142" s="96">
        <v>4000</v>
      </c>
      <c r="AD142" s="12" t="s">
        <v>237</v>
      </c>
      <c r="AE142" s="36"/>
      <c r="AF142" s="36"/>
      <c r="AG142" s="70">
        <v>73510</v>
      </c>
      <c r="AH142" s="36"/>
      <c r="AI142" s="52"/>
      <c r="AJ142" s="51">
        <f t="shared" si="2"/>
        <v>0</v>
      </c>
    </row>
    <row r="143" spans="1:36" s="16" customFormat="1" ht="12" x14ac:dyDescent="0.2">
      <c r="A143" s="22">
        <v>135</v>
      </c>
      <c r="B143" s="22" t="s">
        <v>4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4" t="s">
        <v>185</v>
      </c>
      <c r="Q143" s="65">
        <v>41800</v>
      </c>
      <c r="R143" s="41"/>
      <c r="S143" s="41"/>
      <c r="T143" s="41"/>
      <c r="U143" s="41"/>
      <c r="V143" s="41"/>
      <c r="W143" s="41"/>
      <c r="X143" s="163">
        <v>32700</v>
      </c>
      <c r="Y143" s="41"/>
      <c r="Z143" s="41"/>
      <c r="AA143" s="41"/>
      <c r="AB143" s="96">
        <v>28700</v>
      </c>
      <c r="AC143" s="96">
        <v>4000</v>
      </c>
      <c r="AD143" s="12" t="s">
        <v>237</v>
      </c>
      <c r="AE143" s="36"/>
      <c r="AF143" s="36"/>
      <c r="AG143" s="70">
        <v>37800</v>
      </c>
      <c r="AH143" s="36"/>
      <c r="AI143" s="52"/>
      <c r="AJ143" s="51">
        <f t="shared" si="2"/>
        <v>0</v>
      </c>
    </row>
    <row r="144" spans="1:36" s="16" customFormat="1" ht="12" x14ac:dyDescent="0.2">
      <c r="A144" s="22">
        <v>136</v>
      </c>
      <c r="B144" s="22" t="s">
        <v>4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4" t="s">
        <v>186</v>
      </c>
      <c r="Q144" s="65">
        <v>59180</v>
      </c>
      <c r="R144" s="41"/>
      <c r="S144" s="41"/>
      <c r="T144" s="41"/>
      <c r="U144" s="41"/>
      <c r="V144" s="41"/>
      <c r="W144" s="41"/>
      <c r="X144" s="163">
        <v>32700</v>
      </c>
      <c r="Y144" s="41"/>
      <c r="Z144" s="41"/>
      <c r="AA144" s="41"/>
      <c r="AB144" s="96">
        <v>28700</v>
      </c>
      <c r="AC144" s="96">
        <v>4000</v>
      </c>
      <c r="AD144" s="12" t="s">
        <v>237</v>
      </c>
      <c r="AE144" s="36"/>
      <c r="AF144" s="36"/>
      <c r="AG144" s="70">
        <v>55180</v>
      </c>
      <c r="AH144" s="36"/>
      <c r="AI144" s="52"/>
      <c r="AJ144" s="51">
        <f t="shared" si="2"/>
        <v>0</v>
      </c>
    </row>
    <row r="145" spans="1:36" s="16" customFormat="1" ht="12" x14ac:dyDescent="0.2">
      <c r="A145" s="22">
        <v>137</v>
      </c>
      <c r="B145" s="22" t="s">
        <v>4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4" t="s">
        <v>187</v>
      </c>
      <c r="Q145" s="65">
        <v>62700</v>
      </c>
      <c r="R145" s="41"/>
      <c r="S145" s="41"/>
      <c r="T145" s="41"/>
      <c r="U145" s="41"/>
      <c r="V145" s="41"/>
      <c r="W145" s="41"/>
      <c r="X145" s="163">
        <v>49050</v>
      </c>
      <c r="Y145" s="41"/>
      <c r="Z145" s="41"/>
      <c r="AA145" s="41"/>
      <c r="AB145" s="96">
        <v>44050</v>
      </c>
      <c r="AC145" s="96">
        <v>5000</v>
      </c>
      <c r="AD145" s="12" t="s">
        <v>237</v>
      </c>
      <c r="AE145" s="36"/>
      <c r="AF145" s="36"/>
      <c r="AG145" s="70">
        <v>57700</v>
      </c>
      <c r="AH145" s="36"/>
      <c r="AI145" s="52"/>
      <c r="AJ145" s="51">
        <f t="shared" si="2"/>
        <v>0</v>
      </c>
    </row>
    <row r="146" spans="1:36" s="16" customFormat="1" ht="12" x14ac:dyDescent="0.2">
      <c r="A146" s="22">
        <v>138</v>
      </c>
      <c r="B146" s="22" t="s">
        <v>4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4" t="s">
        <v>188</v>
      </c>
      <c r="Q146" s="65">
        <v>22110</v>
      </c>
      <c r="R146" s="41"/>
      <c r="S146" s="41"/>
      <c r="T146" s="41"/>
      <c r="U146" s="41"/>
      <c r="V146" s="41"/>
      <c r="W146" s="41"/>
      <c r="X146" s="163">
        <v>16350</v>
      </c>
      <c r="Y146" s="41"/>
      <c r="Z146" s="41"/>
      <c r="AA146" s="41"/>
      <c r="AB146" s="96">
        <v>14350</v>
      </c>
      <c r="AC146" s="96">
        <v>2000</v>
      </c>
      <c r="AD146" s="12" t="s">
        <v>237</v>
      </c>
      <c r="AE146" s="36"/>
      <c r="AF146" s="36"/>
      <c r="AG146" s="70">
        <v>20110</v>
      </c>
      <c r="AH146" s="36"/>
      <c r="AI146" s="52"/>
      <c r="AJ146" s="51">
        <f t="shared" si="2"/>
        <v>0</v>
      </c>
    </row>
    <row r="147" spans="1:36" s="16" customFormat="1" ht="12" x14ac:dyDescent="0.2">
      <c r="A147" s="22">
        <v>139</v>
      </c>
      <c r="B147" s="22" t="s">
        <v>4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4" t="s">
        <v>189</v>
      </c>
      <c r="Q147" s="65">
        <v>22110</v>
      </c>
      <c r="R147" s="41"/>
      <c r="S147" s="41"/>
      <c r="T147" s="41"/>
      <c r="U147" s="41"/>
      <c r="V147" s="41"/>
      <c r="W147" s="41"/>
      <c r="X147" s="163">
        <v>16350</v>
      </c>
      <c r="Y147" s="41"/>
      <c r="Z147" s="41"/>
      <c r="AA147" s="41"/>
      <c r="AB147" s="96">
        <v>14350</v>
      </c>
      <c r="AC147" s="96">
        <v>2000</v>
      </c>
      <c r="AD147" s="12" t="s">
        <v>237</v>
      </c>
      <c r="AE147" s="36"/>
      <c r="AF147" s="36"/>
      <c r="AG147" s="70">
        <v>20110</v>
      </c>
      <c r="AH147" s="36"/>
      <c r="AI147" s="52"/>
      <c r="AJ147" s="51">
        <f t="shared" si="2"/>
        <v>0</v>
      </c>
    </row>
    <row r="148" spans="1:36" s="16" customFormat="1" ht="12" x14ac:dyDescent="0.2">
      <c r="A148" s="22">
        <v>140</v>
      </c>
      <c r="B148" s="22" t="s">
        <v>4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4" t="s">
        <v>190</v>
      </c>
      <c r="Q148" s="65">
        <v>38755</v>
      </c>
      <c r="R148" s="41"/>
      <c r="S148" s="41"/>
      <c r="T148" s="41"/>
      <c r="U148" s="41"/>
      <c r="V148" s="41"/>
      <c r="W148" s="41"/>
      <c r="X148" s="163">
        <v>16350</v>
      </c>
      <c r="Y148" s="41"/>
      <c r="Z148" s="41"/>
      <c r="AA148" s="41"/>
      <c r="AB148" s="96">
        <v>14350</v>
      </c>
      <c r="AC148" s="96">
        <v>2000</v>
      </c>
      <c r="AD148" s="12" t="s">
        <v>237</v>
      </c>
      <c r="AE148" s="36"/>
      <c r="AF148" s="36"/>
      <c r="AG148" s="70">
        <v>36755</v>
      </c>
      <c r="AH148" s="36"/>
      <c r="AI148" s="52"/>
      <c r="AJ148" s="51">
        <f t="shared" si="2"/>
        <v>0</v>
      </c>
    </row>
    <row r="149" spans="1:36" s="16" customFormat="1" ht="12" x14ac:dyDescent="0.2">
      <c r="A149" s="22">
        <v>141</v>
      </c>
      <c r="B149" s="22" t="s">
        <v>4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4" t="s">
        <v>191</v>
      </c>
      <c r="Q149" s="65">
        <v>29590</v>
      </c>
      <c r="R149" s="41"/>
      <c r="S149" s="41"/>
      <c r="T149" s="41"/>
      <c r="U149" s="41"/>
      <c r="V149" s="41"/>
      <c r="W149" s="41"/>
      <c r="X149" s="163">
        <v>16350</v>
      </c>
      <c r="Y149" s="41"/>
      <c r="Z149" s="41"/>
      <c r="AA149" s="41"/>
      <c r="AB149" s="96">
        <v>14350</v>
      </c>
      <c r="AC149" s="96">
        <v>2000</v>
      </c>
      <c r="AD149" s="12" t="s">
        <v>237</v>
      </c>
      <c r="AE149" s="36"/>
      <c r="AF149" s="36"/>
      <c r="AG149" s="70">
        <v>27590</v>
      </c>
      <c r="AH149" s="36"/>
      <c r="AI149" s="52"/>
      <c r="AJ149" s="51">
        <f t="shared" si="2"/>
        <v>0</v>
      </c>
    </row>
    <row r="150" spans="1:36" s="16" customFormat="1" ht="12" x14ac:dyDescent="0.2">
      <c r="A150" s="22">
        <v>142</v>
      </c>
      <c r="B150" s="22" t="s">
        <v>4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4" t="s">
        <v>192</v>
      </c>
      <c r="Q150" s="65">
        <v>29590</v>
      </c>
      <c r="R150" s="41"/>
      <c r="S150" s="41"/>
      <c r="T150" s="41"/>
      <c r="U150" s="41"/>
      <c r="V150" s="41"/>
      <c r="W150" s="41"/>
      <c r="X150" s="163">
        <v>16350</v>
      </c>
      <c r="Y150" s="41"/>
      <c r="Z150" s="41"/>
      <c r="AA150" s="41"/>
      <c r="AB150" s="96">
        <v>14350</v>
      </c>
      <c r="AC150" s="96">
        <v>2000</v>
      </c>
      <c r="AD150" s="12" t="s">
        <v>237</v>
      </c>
      <c r="AE150" s="36"/>
      <c r="AF150" s="36"/>
      <c r="AG150" s="70">
        <v>27590</v>
      </c>
      <c r="AH150" s="36"/>
      <c r="AI150" s="52"/>
      <c r="AJ150" s="51">
        <f t="shared" si="2"/>
        <v>0</v>
      </c>
    </row>
    <row r="151" spans="1:36" s="16" customFormat="1" ht="12" x14ac:dyDescent="0.2">
      <c r="A151" s="22">
        <v>143</v>
      </c>
      <c r="B151" s="22" t="s">
        <v>4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4" t="s">
        <v>193</v>
      </c>
      <c r="Q151" s="65">
        <v>63745</v>
      </c>
      <c r="R151" s="41"/>
      <c r="S151" s="41"/>
      <c r="T151" s="41"/>
      <c r="U151" s="41"/>
      <c r="V151" s="41"/>
      <c r="W151" s="41"/>
      <c r="X151" s="163">
        <v>16350</v>
      </c>
      <c r="Y151" s="41"/>
      <c r="Z151" s="41"/>
      <c r="AA151" s="41"/>
      <c r="AB151" s="96">
        <v>14350</v>
      </c>
      <c r="AC151" s="96">
        <v>2000</v>
      </c>
      <c r="AD151" s="12" t="s">
        <v>237</v>
      </c>
      <c r="AE151" s="36"/>
      <c r="AF151" s="36"/>
      <c r="AG151" s="70">
        <v>61745</v>
      </c>
      <c r="AH151" s="36"/>
      <c r="AI151" s="52"/>
      <c r="AJ151" s="51">
        <f t="shared" si="2"/>
        <v>0</v>
      </c>
    </row>
    <row r="152" spans="1:36" s="16" customFormat="1" ht="12" x14ac:dyDescent="0.2">
      <c r="A152" s="22">
        <v>144</v>
      </c>
      <c r="B152" s="22" t="s">
        <v>4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4" t="s">
        <v>194</v>
      </c>
      <c r="Q152" s="65">
        <v>122650</v>
      </c>
      <c r="R152" s="41"/>
      <c r="S152" s="41"/>
      <c r="T152" s="41"/>
      <c r="U152" s="41"/>
      <c r="V152" s="41"/>
      <c r="W152" s="41"/>
      <c r="X152" s="163">
        <v>81750</v>
      </c>
      <c r="Y152" s="41"/>
      <c r="Z152" s="41"/>
      <c r="AA152" s="41"/>
      <c r="AB152" s="96">
        <v>71750</v>
      </c>
      <c r="AC152" s="96">
        <v>10000</v>
      </c>
      <c r="AD152" s="12" t="s">
        <v>237</v>
      </c>
      <c r="AE152" s="36"/>
      <c r="AF152" s="36"/>
      <c r="AG152" s="70">
        <v>112650</v>
      </c>
      <c r="AH152" s="36"/>
      <c r="AI152" s="52"/>
      <c r="AJ152" s="51">
        <f t="shared" si="2"/>
        <v>0</v>
      </c>
    </row>
    <row r="153" spans="1:36" s="16" customFormat="1" ht="12" x14ac:dyDescent="0.2">
      <c r="A153" s="22">
        <v>145</v>
      </c>
      <c r="B153" s="22" t="s">
        <v>4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4" t="s">
        <v>195</v>
      </c>
      <c r="Q153" s="65">
        <v>82060</v>
      </c>
      <c r="R153" s="41"/>
      <c r="S153" s="41"/>
      <c r="T153" s="41"/>
      <c r="U153" s="41"/>
      <c r="V153" s="41"/>
      <c r="W153" s="41"/>
      <c r="X153" s="163">
        <v>82060</v>
      </c>
      <c r="Y153" s="41"/>
      <c r="Z153" s="41"/>
      <c r="AA153" s="41"/>
      <c r="AB153" s="96">
        <v>72060</v>
      </c>
      <c r="AC153" s="96">
        <v>10000</v>
      </c>
      <c r="AD153" s="12" t="s">
        <v>237</v>
      </c>
      <c r="AE153" s="36"/>
      <c r="AF153" s="36"/>
      <c r="AG153" s="70">
        <v>72060</v>
      </c>
      <c r="AH153" s="36"/>
      <c r="AI153" s="52"/>
      <c r="AJ153" s="51">
        <f t="shared" si="2"/>
        <v>0</v>
      </c>
    </row>
    <row r="154" spans="1:36" s="16" customFormat="1" ht="12" x14ac:dyDescent="0.2">
      <c r="A154" s="22">
        <v>146</v>
      </c>
      <c r="B154" s="22" t="s">
        <v>4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4" t="s">
        <v>196</v>
      </c>
      <c r="Q154" s="65">
        <v>73590</v>
      </c>
      <c r="R154" s="41"/>
      <c r="S154" s="41"/>
      <c r="T154" s="41"/>
      <c r="U154" s="41"/>
      <c r="V154" s="41"/>
      <c r="W154" s="41"/>
      <c r="X154" s="163">
        <v>49050</v>
      </c>
      <c r="Y154" s="41"/>
      <c r="Z154" s="41"/>
      <c r="AA154" s="41"/>
      <c r="AB154" s="96">
        <v>44050</v>
      </c>
      <c r="AC154" s="96">
        <v>5000</v>
      </c>
      <c r="AD154" s="12" t="s">
        <v>237</v>
      </c>
      <c r="AE154" s="36"/>
      <c r="AF154" s="36"/>
      <c r="AG154" s="70">
        <v>68590</v>
      </c>
      <c r="AH154" s="36"/>
      <c r="AI154" s="52"/>
      <c r="AJ154" s="51">
        <f t="shared" si="2"/>
        <v>0</v>
      </c>
    </row>
    <row r="155" spans="1:36" s="16" customFormat="1" ht="12" x14ac:dyDescent="0.2">
      <c r="A155" s="22">
        <v>147</v>
      </c>
      <c r="B155" s="22" t="s">
        <v>4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4" t="s">
        <v>197</v>
      </c>
      <c r="Q155" s="65">
        <v>49060</v>
      </c>
      <c r="R155" s="41"/>
      <c r="S155" s="41"/>
      <c r="T155" s="41"/>
      <c r="U155" s="41"/>
      <c r="V155" s="41"/>
      <c r="W155" s="41"/>
      <c r="X155" s="163">
        <v>32700</v>
      </c>
      <c r="Y155" s="41"/>
      <c r="Z155" s="41"/>
      <c r="AA155" s="41"/>
      <c r="AB155" s="96">
        <v>28700</v>
      </c>
      <c r="AC155" s="96">
        <v>4000</v>
      </c>
      <c r="AD155" s="12" t="s">
        <v>237</v>
      </c>
      <c r="AE155" s="36"/>
      <c r="AF155" s="36"/>
      <c r="AG155" s="70">
        <v>45060</v>
      </c>
      <c r="AH155" s="36"/>
      <c r="AI155" s="52"/>
      <c r="AJ155" s="51">
        <f t="shared" si="2"/>
        <v>0</v>
      </c>
    </row>
    <row r="156" spans="1:36" s="16" customFormat="1" ht="12" x14ac:dyDescent="0.2">
      <c r="A156" s="22">
        <v>148</v>
      </c>
      <c r="B156" s="22" t="s">
        <v>4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4" t="s">
        <v>198</v>
      </c>
      <c r="Q156" s="65">
        <v>50160</v>
      </c>
      <c r="R156" s="41"/>
      <c r="S156" s="41"/>
      <c r="T156" s="41"/>
      <c r="U156" s="41"/>
      <c r="V156" s="41"/>
      <c r="W156" s="41"/>
      <c r="X156" s="163">
        <v>32700</v>
      </c>
      <c r="Y156" s="41"/>
      <c r="Z156" s="41"/>
      <c r="AA156" s="41"/>
      <c r="AB156" s="96">
        <v>28700</v>
      </c>
      <c r="AC156" s="96">
        <v>4000</v>
      </c>
      <c r="AD156" s="12" t="s">
        <v>237</v>
      </c>
      <c r="AE156" s="36"/>
      <c r="AF156" s="36"/>
      <c r="AG156" s="70">
        <v>46160</v>
      </c>
      <c r="AH156" s="36"/>
      <c r="AI156" s="52"/>
      <c r="AJ156" s="51">
        <f t="shared" si="2"/>
        <v>0</v>
      </c>
    </row>
    <row r="157" spans="1:36" s="16" customFormat="1" ht="12" x14ac:dyDescent="0.2">
      <c r="A157" s="22">
        <v>149</v>
      </c>
      <c r="B157" s="22" t="s">
        <v>4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4" t="s">
        <v>199</v>
      </c>
      <c r="Q157" s="65">
        <v>177540</v>
      </c>
      <c r="R157" s="41"/>
      <c r="S157" s="41"/>
      <c r="T157" s="41"/>
      <c r="U157" s="41"/>
      <c r="V157" s="41"/>
      <c r="W157" s="41"/>
      <c r="X157" s="163">
        <v>98100</v>
      </c>
      <c r="Y157" s="41"/>
      <c r="Z157" s="41"/>
      <c r="AA157" s="41"/>
      <c r="AB157" s="96">
        <v>88100</v>
      </c>
      <c r="AC157" s="96">
        <v>10000</v>
      </c>
      <c r="AD157" s="12" t="s">
        <v>237</v>
      </c>
      <c r="AE157" s="36"/>
      <c r="AF157" s="36"/>
      <c r="AG157" s="70">
        <v>167540</v>
      </c>
      <c r="AH157" s="36"/>
      <c r="AI157" s="52"/>
      <c r="AJ157" s="51">
        <f t="shared" si="2"/>
        <v>0</v>
      </c>
    </row>
    <row r="158" spans="1:36" s="16" customFormat="1" ht="12" x14ac:dyDescent="0.2">
      <c r="A158" s="22">
        <v>150</v>
      </c>
      <c r="B158" s="22" t="s">
        <v>4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4" t="s">
        <v>200</v>
      </c>
      <c r="Q158" s="65">
        <v>69986</v>
      </c>
      <c r="R158" s="41"/>
      <c r="S158" s="41"/>
      <c r="T158" s="41"/>
      <c r="U158" s="41"/>
      <c r="V158" s="41"/>
      <c r="W158" s="41"/>
      <c r="X158" s="163">
        <v>16240</v>
      </c>
      <c r="Y158" s="41"/>
      <c r="Z158" s="41"/>
      <c r="AA158" s="41"/>
      <c r="AB158" s="96">
        <v>14240</v>
      </c>
      <c r="AC158" s="96">
        <v>2000</v>
      </c>
      <c r="AD158" s="12" t="s">
        <v>237</v>
      </c>
      <c r="AE158" s="36"/>
      <c r="AF158" s="36"/>
      <c r="AG158" s="36">
        <v>67986</v>
      </c>
      <c r="AH158" s="36"/>
      <c r="AI158" s="52"/>
      <c r="AJ158" s="51">
        <f t="shared" si="2"/>
        <v>0</v>
      </c>
    </row>
    <row r="159" spans="1:36" s="16" customFormat="1" ht="12" x14ac:dyDescent="0.2">
      <c r="A159" s="22">
        <v>151</v>
      </c>
      <c r="B159" s="22" t="s">
        <v>4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4" t="s">
        <v>201</v>
      </c>
      <c r="Q159" s="65">
        <v>172590</v>
      </c>
      <c r="R159" s="41"/>
      <c r="S159" s="41"/>
      <c r="T159" s="41"/>
      <c r="U159" s="41"/>
      <c r="V159" s="41"/>
      <c r="W159" s="41"/>
      <c r="X159" s="163">
        <v>78990</v>
      </c>
      <c r="Y159" s="41"/>
      <c r="Z159" s="41"/>
      <c r="AA159" s="41"/>
      <c r="AB159" s="96">
        <v>68990</v>
      </c>
      <c r="AC159" s="96">
        <v>10000</v>
      </c>
      <c r="AD159" s="12" t="s">
        <v>237</v>
      </c>
      <c r="AE159" s="36"/>
      <c r="AF159" s="36"/>
      <c r="AG159" s="70">
        <v>162590</v>
      </c>
      <c r="AH159" s="36"/>
      <c r="AI159" s="52"/>
      <c r="AJ159" s="51">
        <f t="shared" si="2"/>
        <v>0</v>
      </c>
    </row>
    <row r="160" spans="1:36" s="16" customFormat="1" ht="12" x14ac:dyDescent="0.2">
      <c r="A160" s="22">
        <v>152</v>
      </c>
      <c r="B160" s="22" t="s">
        <v>4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4" t="s">
        <v>202</v>
      </c>
      <c r="Q160" s="65">
        <v>414030</v>
      </c>
      <c r="R160" s="41"/>
      <c r="S160" s="41"/>
      <c r="T160" s="41"/>
      <c r="U160" s="41"/>
      <c r="V160" s="41"/>
      <c r="W160" s="41"/>
      <c r="X160" s="163">
        <v>158250</v>
      </c>
      <c r="Y160" s="41"/>
      <c r="Z160" s="41"/>
      <c r="AA160" s="41"/>
      <c r="AB160" s="96">
        <v>142250</v>
      </c>
      <c r="AC160" s="96">
        <v>16000</v>
      </c>
      <c r="AD160" s="12" t="s">
        <v>237</v>
      </c>
      <c r="AE160" s="36"/>
      <c r="AF160" s="36"/>
      <c r="AG160" s="70">
        <v>398030</v>
      </c>
      <c r="AH160" s="36"/>
      <c r="AI160" s="52"/>
      <c r="AJ160" s="51">
        <f t="shared" si="2"/>
        <v>0</v>
      </c>
    </row>
    <row r="161" spans="1:36" s="16" customFormat="1" ht="12" x14ac:dyDescent="0.2">
      <c r="A161" s="22">
        <v>153</v>
      </c>
      <c r="B161" s="22" t="s">
        <v>4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4" t="s">
        <v>203</v>
      </c>
      <c r="Q161" s="65">
        <v>307629</v>
      </c>
      <c r="R161" s="41"/>
      <c r="S161" s="41"/>
      <c r="T161" s="41"/>
      <c r="U161" s="41"/>
      <c r="V161" s="41"/>
      <c r="W161" s="41"/>
      <c r="X161" s="163">
        <v>79135</v>
      </c>
      <c r="Y161" s="41"/>
      <c r="Z161" s="41"/>
      <c r="AA161" s="41"/>
      <c r="AB161" s="96">
        <v>69135</v>
      </c>
      <c r="AC161" s="96">
        <v>10000</v>
      </c>
      <c r="AD161" s="12" t="s">
        <v>237</v>
      </c>
      <c r="AE161" s="36"/>
      <c r="AF161" s="36"/>
      <c r="AG161" s="70">
        <v>297629</v>
      </c>
      <c r="AH161" s="36"/>
      <c r="AI161" s="52"/>
      <c r="AJ161" s="51">
        <f t="shared" si="2"/>
        <v>0</v>
      </c>
    </row>
    <row r="162" spans="1:36" s="16" customFormat="1" ht="12" x14ac:dyDescent="0.2">
      <c r="A162" s="22">
        <v>154</v>
      </c>
      <c r="B162" s="22" t="s">
        <v>4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4" t="s">
        <v>204</v>
      </c>
      <c r="Q162" s="65">
        <v>256800</v>
      </c>
      <c r="R162" s="41"/>
      <c r="S162" s="41"/>
      <c r="T162" s="41"/>
      <c r="U162" s="41"/>
      <c r="V162" s="41"/>
      <c r="W162" s="41"/>
      <c r="X162" s="163">
        <v>165420</v>
      </c>
      <c r="Y162" s="41"/>
      <c r="Z162" s="41"/>
      <c r="AA162" s="41"/>
      <c r="AB162" s="96">
        <v>145420</v>
      </c>
      <c r="AC162" s="96">
        <v>20000</v>
      </c>
      <c r="AD162" s="12" t="s">
        <v>237</v>
      </c>
      <c r="AE162" s="36"/>
      <c r="AF162" s="36"/>
      <c r="AG162" s="70">
        <v>236800</v>
      </c>
      <c r="AH162" s="36"/>
      <c r="AI162" s="52"/>
      <c r="AJ162" s="51">
        <f t="shared" si="2"/>
        <v>0</v>
      </c>
    </row>
    <row r="163" spans="1:36" s="16" customFormat="1" ht="12" x14ac:dyDescent="0.2">
      <c r="A163" s="22">
        <v>155</v>
      </c>
      <c r="B163" s="22" t="s">
        <v>4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4" t="s">
        <v>205</v>
      </c>
      <c r="Q163" s="65">
        <v>159870</v>
      </c>
      <c r="R163" s="41"/>
      <c r="S163" s="41"/>
      <c r="T163" s="41"/>
      <c r="U163" s="41"/>
      <c r="V163" s="41"/>
      <c r="W163" s="41"/>
      <c r="X163" s="163">
        <v>55920</v>
      </c>
      <c r="Y163" s="41"/>
      <c r="Z163" s="41"/>
      <c r="AA163" s="41"/>
      <c r="AB163" s="96">
        <v>49920</v>
      </c>
      <c r="AC163" s="96">
        <v>6000</v>
      </c>
      <c r="AD163" s="12" t="s">
        <v>237</v>
      </c>
      <c r="AE163" s="36"/>
      <c r="AF163" s="36"/>
      <c r="AG163" s="70">
        <v>153870</v>
      </c>
      <c r="AH163" s="36"/>
      <c r="AI163" s="52"/>
      <c r="AJ163" s="51">
        <f t="shared" si="2"/>
        <v>0</v>
      </c>
    </row>
    <row r="164" spans="1:36" s="16" customFormat="1" ht="12" x14ac:dyDescent="0.2">
      <c r="A164" s="22">
        <v>156</v>
      </c>
      <c r="B164" s="22" t="s">
        <v>4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4" t="s">
        <v>206</v>
      </c>
      <c r="Q164" s="65">
        <v>397356</v>
      </c>
      <c r="R164" s="41"/>
      <c r="S164" s="41"/>
      <c r="T164" s="41"/>
      <c r="U164" s="41"/>
      <c r="V164" s="41"/>
      <c r="W164" s="41"/>
      <c r="X164" s="163">
        <v>186456</v>
      </c>
      <c r="Y164" s="41"/>
      <c r="Z164" s="41"/>
      <c r="AA164" s="41"/>
      <c r="AB164" s="96">
        <v>166456</v>
      </c>
      <c r="AC164" s="96">
        <v>20000</v>
      </c>
      <c r="AD164" s="12" t="s">
        <v>237</v>
      </c>
      <c r="AE164" s="36"/>
      <c r="AF164" s="36"/>
      <c r="AG164" s="70">
        <v>377356</v>
      </c>
      <c r="AH164" s="36"/>
      <c r="AI164" s="52"/>
      <c r="AJ164" s="51">
        <f t="shared" si="2"/>
        <v>0</v>
      </c>
    </row>
    <row r="165" spans="1:36" s="16" customFormat="1" ht="12" x14ac:dyDescent="0.2">
      <c r="A165" s="22">
        <v>157</v>
      </c>
      <c r="B165" s="22" t="s">
        <v>4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4" t="s">
        <v>207</v>
      </c>
      <c r="Q165" s="65">
        <v>451235</v>
      </c>
      <c r="R165" s="41"/>
      <c r="S165" s="41"/>
      <c r="T165" s="41"/>
      <c r="U165" s="41"/>
      <c r="V165" s="41"/>
      <c r="W165" s="41"/>
      <c r="X165" s="163">
        <v>160900</v>
      </c>
      <c r="Y165" s="41"/>
      <c r="Z165" s="41"/>
      <c r="AA165" s="41"/>
      <c r="AB165" s="96">
        <v>140900</v>
      </c>
      <c r="AC165" s="96">
        <v>20000</v>
      </c>
      <c r="AD165" s="12" t="s">
        <v>237</v>
      </c>
      <c r="AE165" s="36"/>
      <c r="AF165" s="36"/>
      <c r="AG165" s="70">
        <v>431235</v>
      </c>
      <c r="AH165" s="36"/>
      <c r="AI165" s="52"/>
      <c r="AJ165" s="51">
        <f t="shared" si="2"/>
        <v>0</v>
      </c>
    </row>
    <row r="166" spans="1:36" s="16" customFormat="1" ht="12" x14ac:dyDescent="0.2">
      <c r="A166" s="22">
        <v>158</v>
      </c>
      <c r="B166" s="22" t="s">
        <v>4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4" t="s">
        <v>208</v>
      </c>
      <c r="Q166" s="65">
        <v>1890040</v>
      </c>
      <c r="R166" s="41"/>
      <c r="S166" s="41"/>
      <c r="T166" s="41"/>
      <c r="U166" s="41"/>
      <c r="V166" s="41"/>
      <c r="W166" s="41"/>
      <c r="X166" s="163">
        <v>974040</v>
      </c>
      <c r="Y166" s="41"/>
      <c r="Z166" s="41"/>
      <c r="AA166" s="41"/>
      <c r="AB166" s="96">
        <v>874040</v>
      </c>
      <c r="AC166" s="96">
        <v>100000</v>
      </c>
      <c r="AD166" s="12" t="s">
        <v>237</v>
      </c>
      <c r="AE166" s="36"/>
      <c r="AF166" s="36"/>
      <c r="AG166" s="70">
        <v>1790040</v>
      </c>
      <c r="AH166" s="36"/>
      <c r="AI166" s="52"/>
      <c r="AJ166" s="51">
        <f t="shared" si="2"/>
        <v>0</v>
      </c>
    </row>
    <row r="167" spans="1:36" s="16" customFormat="1" ht="12" x14ac:dyDescent="0.2">
      <c r="A167" s="22">
        <v>159</v>
      </c>
      <c r="B167" s="22" t="s">
        <v>4</v>
      </c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4" t="s">
        <v>209</v>
      </c>
      <c r="Q167" s="65">
        <v>315405</v>
      </c>
      <c r="R167" s="41"/>
      <c r="S167" s="41"/>
      <c r="T167" s="41"/>
      <c r="U167" s="41"/>
      <c r="V167" s="41"/>
      <c r="W167" s="41"/>
      <c r="X167" s="163">
        <v>99675</v>
      </c>
      <c r="Y167" s="41"/>
      <c r="Z167" s="41"/>
      <c r="AA167" s="41"/>
      <c r="AB167" s="96">
        <v>82675</v>
      </c>
      <c r="AC167" s="96">
        <v>17000</v>
      </c>
      <c r="AD167" s="12" t="s">
        <v>237</v>
      </c>
      <c r="AE167" s="36"/>
      <c r="AF167" s="36"/>
      <c r="AG167" s="70">
        <v>298405</v>
      </c>
      <c r="AH167" s="36"/>
      <c r="AI167" s="52"/>
      <c r="AJ167" s="51">
        <f t="shared" si="2"/>
        <v>0</v>
      </c>
    </row>
    <row r="168" spans="1:36" s="16" customFormat="1" ht="12" x14ac:dyDescent="0.2">
      <c r="A168" s="22">
        <v>160</v>
      </c>
      <c r="B168" s="22" t="s">
        <v>4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4" t="s">
        <v>210</v>
      </c>
      <c r="Q168" s="65">
        <v>430380</v>
      </c>
      <c r="R168" s="41"/>
      <c r="S168" s="41"/>
      <c r="T168" s="41"/>
      <c r="U168" s="41"/>
      <c r="V168" s="41"/>
      <c r="W168" s="41"/>
      <c r="X168" s="163">
        <v>398520</v>
      </c>
      <c r="Y168" s="41"/>
      <c r="Z168" s="41"/>
      <c r="AA168" s="41"/>
      <c r="AB168" s="96">
        <v>358520</v>
      </c>
      <c r="AC168" s="96">
        <v>40000</v>
      </c>
      <c r="AD168" s="12" t="s">
        <v>237</v>
      </c>
      <c r="AE168" s="36"/>
      <c r="AF168" s="36"/>
      <c r="AG168" s="70">
        <v>390380</v>
      </c>
      <c r="AH168" s="36"/>
      <c r="AI168" s="52"/>
      <c r="AJ168" s="51">
        <f t="shared" si="2"/>
        <v>0</v>
      </c>
    </row>
    <row r="169" spans="1:36" s="16" customFormat="1" ht="12" x14ac:dyDescent="0.2">
      <c r="A169" s="22">
        <v>161</v>
      </c>
      <c r="B169" s="22" t="s">
        <v>4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4" t="s">
        <v>211</v>
      </c>
      <c r="Q169" s="65">
        <v>17640</v>
      </c>
      <c r="R169" s="41"/>
      <c r="S169" s="41"/>
      <c r="T169" s="41"/>
      <c r="U169" s="41"/>
      <c r="V169" s="41"/>
      <c r="W169" s="41"/>
      <c r="X169" s="163">
        <v>6540</v>
      </c>
      <c r="Y169" s="41"/>
      <c r="Z169" s="41"/>
      <c r="AA169" s="41"/>
      <c r="AB169" s="96">
        <v>4540</v>
      </c>
      <c r="AC169" s="96">
        <v>2000</v>
      </c>
      <c r="AD169" s="12" t="s">
        <v>237</v>
      </c>
      <c r="AE169" s="36"/>
      <c r="AF169" s="36"/>
      <c r="AG169" s="70">
        <v>15640</v>
      </c>
      <c r="AH169" s="36"/>
      <c r="AI169" s="52"/>
      <c r="AJ169" s="51">
        <f t="shared" si="2"/>
        <v>0</v>
      </c>
    </row>
    <row r="170" spans="1:36" s="16" customFormat="1" ht="12" x14ac:dyDescent="0.2">
      <c r="A170" s="22">
        <v>162</v>
      </c>
      <c r="B170" s="22" t="s">
        <v>4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4" t="s">
        <v>212</v>
      </c>
      <c r="Q170" s="65">
        <v>211002</v>
      </c>
      <c r="R170" s="41"/>
      <c r="S170" s="41"/>
      <c r="T170" s="41"/>
      <c r="U170" s="41"/>
      <c r="V170" s="41"/>
      <c r="W170" s="41"/>
      <c r="X170" s="163">
        <v>184828</v>
      </c>
      <c r="Y170" s="41"/>
      <c r="Z170" s="41"/>
      <c r="AA170" s="41"/>
      <c r="AB170" s="96">
        <v>162828</v>
      </c>
      <c r="AC170" s="96">
        <v>22000</v>
      </c>
      <c r="AD170" s="12" t="s">
        <v>237</v>
      </c>
      <c r="AE170" s="36"/>
      <c r="AF170" s="36"/>
      <c r="AG170" s="70">
        <v>189002</v>
      </c>
      <c r="AH170" s="36"/>
      <c r="AI170" s="52"/>
      <c r="AJ170" s="51">
        <f t="shared" si="2"/>
        <v>0</v>
      </c>
    </row>
    <row r="171" spans="1:36" s="16" customFormat="1" ht="12" x14ac:dyDescent="0.2">
      <c r="A171" s="22">
        <v>163</v>
      </c>
      <c r="B171" s="22" t="s">
        <v>4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4" t="s">
        <v>213</v>
      </c>
      <c r="Q171" s="65">
        <v>2181700</v>
      </c>
      <c r="R171" s="41"/>
      <c r="S171" s="41"/>
      <c r="T171" s="41"/>
      <c r="U171" s="41"/>
      <c r="V171" s="41"/>
      <c r="W171" s="41"/>
      <c r="X171" s="163">
        <v>1713700</v>
      </c>
      <c r="Y171" s="41"/>
      <c r="Z171" s="41"/>
      <c r="AA171" s="41"/>
      <c r="AB171" s="96">
        <v>1631700</v>
      </c>
      <c r="AC171" s="96">
        <v>82000</v>
      </c>
      <c r="AD171" s="12" t="s">
        <v>238</v>
      </c>
      <c r="AE171" s="36"/>
      <c r="AF171" s="36"/>
      <c r="AG171" s="70">
        <v>2099700</v>
      </c>
      <c r="AH171" s="36"/>
      <c r="AI171" s="52"/>
      <c r="AJ171" s="51">
        <f t="shared" si="2"/>
        <v>0</v>
      </c>
    </row>
    <row r="172" spans="1:36" s="16" customFormat="1" ht="12" x14ac:dyDescent="0.2">
      <c r="A172" s="22">
        <v>164</v>
      </c>
      <c r="B172" s="22" t="s">
        <v>4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4" t="s">
        <v>214</v>
      </c>
      <c r="Q172" s="65">
        <v>95550</v>
      </c>
      <c r="R172" s="41"/>
      <c r="S172" s="41"/>
      <c r="T172" s="41"/>
      <c r="U172" s="41"/>
      <c r="V172" s="41"/>
      <c r="W172" s="41"/>
      <c r="X172" s="154">
        <v>95550</v>
      </c>
      <c r="Y172" s="41"/>
      <c r="Z172" s="41"/>
      <c r="AA172" s="41"/>
      <c r="AB172" s="96">
        <v>85550</v>
      </c>
      <c r="AC172" s="96">
        <v>10000</v>
      </c>
      <c r="AD172" s="12" t="s">
        <v>239</v>
      </c>
      <c r="AE172" s="36"/>
      <c r="AF172" s="36"/>
      <c r="AG172" s="70">
        <v>85550</v>
      </c>
      <c r="AH172" s="36"/>
      <c r="AI172" s="52"/>
      <c r="AJ172" s="51">
        <f t="shared" si="2"/>
        <v>0</v>
      </c>
    </row>
    <row r="173" spans="1:36" s="16" customFormat="1" ht="12" x14ac:dyDescent="0.2">
      <c r="A173" s="22">
        <v>165</v>
      </c>
      <c r="B173" s="22" t="s">
        <v>4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4" t="s">
        <v>215</v>
      </c>
      <c r="Q173" s="65">
        <v>7745503</v>
      </c>
      <c r="R173" s="41"/>
      <c r="S173" s="41"/>
      <c r="T173" s="41"/>
      <c r="U173" s="41"/>
      <c r="V173" s="41"/>
      <c r="W173" s="41"/>
      <c r="X173" s="154">
        <v>170775</v>
      </c>
      <c r="Y173" s="41"/>
      <c r="Z173" s="41"/>
      <c r="AA173" s="41"/>
      <c r="AB173" s="96">
        <v>0</v>
      </c>
      <c r="AC173" s="96">
        <v>170775</v>
      </c>
      <c r="AD173" s="12" t="s">
        <v>240</v>
      </c>
      <c r="AE173" s="36"/>
      <c r="AF173" s="36"/>
      <c r="AG173" s="70">
        <v>0</v>
      </c>
      <c r="AH173" s="36"/>
      <c r="AI173" s="52"/>
      <c r="AJ173" s="51">
        <f t="shared" si="2"/>
        <v>0</v>
      </c>
    </row>
    <row r="174" spans="1:36" s="16" customFormat="1" ht="12" x14ac:dyDescent="0.2">
      <c r="A174" s="22">
        <v>166</v>
      </c>
      <c r="B174" s="22" t="s">
        <v>4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4" t="s">
        <v>216</v>
      </c>
      <c r="Q174" s="65">
        <v>100300</v>
      </c>
      <c r="R174" s="41"/>
      <c r="S174" s="41"/>
      <c r="T174" s="41"/>
      <c r="U174" s="41"/>
      <c r="V174" s="41"/>
      <c r="W174" s="41"/>
      <c r="X174" s="164">
        <v>100300</v>
      </c>
      <c r="Y174" s="41"/>
      <c r="Z174" s="41"/>
      <c r="AA174" s="41"/>
      <c r="AB174" s="96">
        <v>80300</v>
      </c>
      <c r="AC174" s="96">
        <v>20000</v>
      </c>
      <c r="AD174" s="12" t="s">
        <v>241</v>
      </c>
      <c r="AE174" s="36"/>
      <c r="AF174" s="36"/>
      <c r="AG174" s="70">
        <v>80300</v>
      </c>
      <c r="AH174" s="36"/>
      <c r="AI174" s="52"/>
      <c r="AJ174" s="51">
        <f t="shared" si="2"/>
        <v>0</v>
      </c>
    </row>
    <row r="175" spans="1:36" s="16" customFormat="1" ht="12" x14ac:dyDescent="0.2">
      <c r="A175" s="22">
        <v>167</v>
      </c>
      <c r="B175" s="22" t="s">
        <v>4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4" t="s">
        <v>217</v>
      </c>
      <c r="Q175" s="65">
        <v>571200</v>
      </c>
      <c r="R175" s="41"/>
      <c r="S175" s="41"/>
      <c r="T175" s="41"/>
      <c r="U175" s="41"/>
      <c r="V175" s="41"/>
      <c r="W175" s="41"/>
      <c r="X175" s="164">
        <v>571200</v>
      </c>
      <c r="Y175" s="41"/>
      <c r="Z175" s="41"/>
      <c r="AA175" s="41"/>
      <c r="AB175" s="96">
        <v>521200</v>
      </c>
      <c r="AC175" s="96">
        <v>50000</v>
      </c>
      <c r="AD175" s="12" t="s">
        <v>241</v>
      </c>
      <c r="AE175" s="36"/>
      <c r="AF175" s="36"/>
      <c r="AG175" s="70">
        <v>521200</v>
      </c>
      <c r="AH175" s="36"/>
      <c r="AI175" s="52"/>
      <c r="AJ175" s="51">
        <f t="shared" si="2"/>
        <v>0</v>
      </c>
    </row>
    <row r="176" spans="1:36" s="16" customFormat="1" ht="12" x14ac:dyDescent="0.2">
      <c r="A176" s="22">
        <v>168</v>
      </c>
      <c r="B176" s="22" t="s">
        <v>4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4" t="s">
        <v>218</v>
      </c>
      <c r="Q176" s="65">
        <v>342510</v>
      </c>
      <c r="R176" s="41"/>
      <c r="S176" s="41"/>
      <c r="T176" s="41"/>
      <c r="U176" s="41"/>
      <c r="V176" s="41"/>
      <c r="W176" s="41"/>
      <c r="X176" s="164">
        <v>342510</v>
      </c>
      <c r="Y176" s="41"/>
      <c r="Z176" s="41"/>
      <c r="AA176" s="41"/>
      <c r="AB176" s="96">
        <v>312510</v>
      </c>
      <c r="AC176" s="96">
        <v>30000</v>
      </c>
      <c r="AD176" s="12" t="s">
        <v>241</v>
      </c>
      <c r="AE176" s="36"/>
      <c r="AF176" s="36"/>
      <c r="AG176" s="70">
        <v>312510</v>
      </c>
      <c r="AH176" s="36"/>
      <c r="AI176" s="52"/>
      <c r="AJ176" s="51">
        <f t="shared" si="2"/>
        <v>0</v>
      </c>
    </row>
    <row r="177" spans="1:36" s="16" customFormat="1" ht="12" x14ac:dyDescent="0.2">
      <c r="A177" s="22">
        <v>169</v>
      </c>
      <c r="B177" s="22" t="s">
        <v>4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4" t="s">
        <v>219</v>
      </c>
      <c r="Q177" s="65">
        <v>329700</v>
      </c>
      <c r="R177" s="41"/>
      <c r="S177" s="41"/>
      <c r="T177" s="41"/>
      <c r="U177" s="41"/>
      <c r="V177" s="41"/>
      <c r="W177" s="41"/>
      <c r="X177" s="162">
        <v>329700</v>
      </c>
      <c r="Y177" s="41"/>
      <c r="Z177" s="41"/>
      <c r="AA177" s="41"/>
      <c r="AB177" s="96">
        <v>226200</v>
      </c>
      <c r="AC177" s="96">
        <v>103500</v>
      </c>
      <c r="AD177" s="12" t="s">
        <v>242</v>
      </c>
      <c r="AE177" s="36"/>
      <c r="AF177" s="36"/>
      <c r="AG177" s="70">
        <v>226200</v>
      </c>
      <c r="AH177" s="36"/>
      <c r="AI177" s="52"/>
      <c r="AJ177" s="51">
        <f t="shared" si="2"/>
        <v>0</v>
      </c>
    </row>
    <row r="178" spans="1:36" s="16" customFormat="1" ht="12" x14ac:dyDescent="0.2">
      <c r="A178" s="22">
        <v>170</v>
      </c>
      <c r="B178" s="22" t="s">
        <v>4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4" t="s">
        <v>220</v>
      </c>
      <c r="Q178" s="65">
        <v>317190</v>
      </c>
      <c r="R178" s="41"/>
      <c r="S178" s="41"/>
      <c r="T178" s="41"/>
      <c r="U178" s="41"/>
      <c r="V178" s="41"/>
      <c r="W178" s="41"/>
      <c r="X178" s="162">
        <v>34320</v>
      </c>
      <c r="Y178" s="41"/>
      <c r="Z178" s="41"/>
      <c r="AA178" s="41"/>
      <c r="AB178" s="96">
        <v>30820</v>
      </c>
      <c r="AC178" s="96">
        <v>3500</v>
      </c>
      <c r="AD178" s="12" t="s">
        <v>242</v>
      </c>
      <c r="AE178" s="36"/>
      <c r="AF178" s="36"/>
      <c r="AG178" s="70">
        <v>313690</v>
      </c>
      <c r="AH178" s="36"/>
      <c r="AI178" s="52"/>
      <c r="AJ178" s="51">
        <f t="shared" si="2"/>
        <v>0</v>
      </c>
    </row>
    <row r="179" spans="1:36" s="16" customFormat="1" ht="12" x14ac:dyDescent="0.2">
      <c r="A179" s="22">
        <v>171</v>
      </c>
      <c r="B179" s="22" t="s">
        <v>4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4" t="s">
        <v>221</v>
      </c>
      <c r="Q179" s="65">
        <v>383760</v>
      </c>
      <c r="R179" s="41"/>
      <c r="S179" s="41"/>
      <c r="T179" s="41"/>
      <c r="U179" s="41"/>
      <c r="V179" s="41"/>
      <c r="W179" s="41"/>
      <c r="X179" s="162">
        <v>215280</v>
      </c>
      <c r="Y179" s="41"/>
      <c r="Z179" s="41"/>
      <c r="AA179" s="41"/>
      <c r="AB179" s="96">
        <v>194280</v>
      </c>
      <c r="AC179" s="96">
        <v>21000</v>
      </c>
      <c r="AD179" s="12" t="s">
        <v>242</v>
      </c>
      <c r="AE179" s="36"/>
      <c r="AF179" s="36"/>
      <c r="AG179" s="70">
        <v>362760</v>
      </c>
      <c r="AH179" s="36"/>
      <c r="AI179" s="52"/>
      <c r="AJ179" s="51">
        <f t="shared" si="2"/>
        <v>0</v>
      </c>
    </row>
    <row r="180" spans="1:36" s="16" customFormat="1" ht="12" x14ac:dyDescent="0.2">
      <c r="A180" s="22">
        <v>172</v>
      </c>
      <c r="B180" s="22" t="s">
        <v>4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4" t="s">
        <v>222</v>
      </c>
      <c r="Q180" s="65">
        <v>383760</v>
      </c>
      <c r="R180" s="41"/>
      <c r="S180" s="41"/>
      <c r="T180" s="41"/>
      <c r="U180" s="41"/>
      <c r="V180" s="41"/>
      <c r="W180" s="41"/>
      <c r="X180" s="162">
        <v>215280</v>
      </c>
      <c r="Y180" s="41"/>
      <c r="Z180" s="41"/>
      <c r="AA180" s="41"/>
      <c r="AB180" s="96">
        <v>193280</v>
      </c>
      <c r="AC180" s="96">
        <v>22000</v>
      </c>
      <c r="AD180" s="12" t="s">
        <v>242</v>
      </c>
      <c r="AE180" s="36"/>
      <c r="AF180" s="36"/>
      <c r="AG180" s="70">
        <v>361760</v>
      </c>
      <c r="AH180" s="36"/>
      <c r="AI180" s="52"/>
      <c r="AJ180" s="51">
        <f t="shared" si="2"/>
        <v>0</v>
      </c>
    </row>
    <row r="181" spans="1:36" s="16" customFormat="1" ht="12" x14ac:dyDescent="0.2">
      <c r="A181" s="22">
        <v>173</v>
      </c>
      <c r="B181" s="22" t="s">
        <v>4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4" t="s">
        <v>223</v>
      </c>
      <c r="Q181" s="65">
        <v>324500</v>
      </c>
      <c r="R181" s="41"/>
      <c r="S181" s="41"/>
      <c r="T181" s="41"/>
      <c r="U181" s="41"/>
      <c r="V181" s="41"/>
      <c r="W181" s="41"/>
      <c r="X181" s="162">
        <v>32436</v>
      </c>
      <c r="Y181" s="41"/>
      <c r="Z181" s="41"/>
      <c r="AA181" s="41"/>
      <c r="AB181" s="96">
        <v>29436</v>
      </c>
      <c r="AC181" s="96">
        <v>3000</v>
      </c>
      <c r="AD181" s="12" t="s">
        <v>242</v>
      </c>
      <c r="AE181" s="36"/>
      <c r="AF181" s="36"/>
      <c r="AG181" s="70">
        <v>321500</v>
      </c>
      <c r="AH181" s="36"/>
      <c r="AI181" s="52"/>
      <c r="AJ181" s="51">
        <f t="shared" si="2"/>
        <v>0</v>
      </c>
    </row>
    <row r="182" spans="1:36" s="16" customFormat="1" ht="12" x14ac:dyDescent="0.2">
      <c r="A182" s="22">
        <v>174</v>
      </c>
      <c r="B182" s="22" t="s">
        <v>4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4" t="s">
        <v>224</v>
      </c>
      <c r="Q182" s="65">
        <v>324500</v>
      </c>
      <c r="R182" s="41"/>
      <c r="S182" s="41"/>
      <c r="T182" s="41"/>
      <c r="U182" s="41"/>
      <c r="V182" s="41"/>
      <c r="W182" s="41"/>
      <c r="X182" s="162">
        <v>32436</v>
      </c>
      <c r="Y182" s="41"/>
      <c r="Z182" s="41"/>
      <c r="AA182" s="41"/>
      <c r="AB182" s="96">
        <v>29436</v>
      </c>
      <c r="AC182" s="96">
        <v>3000</v>
      </c>
      <c r="AD182" s="12" t="s">
        <v>242</v>
      </c>
      <c r="AE182" s="36"/>
      <c r="AF182" s="36"/>
      <c r="AG182" s="70">
        <v>321500</v>
      </c>
      <c r="AH182" s="36"/>
      <c r="AI182" s="52"/>
      <c r="AJ182" s="51">
        <f t="shared" si="2"/>
        <v>0</v>
      </c>
    </row>
    <row r="183" spans="1:36" s="16" customFormat="1" ht="12" x14ac:dyDescent="0.2">
      <c r="A183" s="22">
        <v>175</v>
      </c>
      <c r="B183" s="22" t="s">
        <v>4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4" t="s">
        <v>243</v>
      </c>
      <c r="Q183" s="65">
        <v>36000</v>
      </c>
      <c r="R183" s="41"/>
      <c r="S183" s="41"/>
      <c r="T183" s="41"/>
      <c r="U183" s="41"/>
      <c r="V183" s="41"/>
      <c r="W183" s="41"/>
      <c r="X183" s="65">
        <v>36000</v>
      </c>
      <c r="Y183" s="41"/>
      <c r="Z183" s="41"/>
      <c r="AA183" s="41"/>
      <c r="AB183" s="96">
        <v>30000</v>
      </c>
      <c r="AC183" s="96">
        <v>6000</v>
      </c>
      <c r="AD183" s="130" t="s">
        <v>314</v>
      </c>
      <c r="AE183" s="36"/>
      <c r="AF183" s="36"/>
      <c r="AG183" s="70">
        <v>30000</v>
      </c>
      <c r="AH183" s="36"/>
      <c r="AI183" s="52"/>
      <c r="AJ183" s="51">
        <f t="shared" si="2"/>
        <v>0</v>
      </c>
    </row>
    <row r="184" spans="1:36" s="16" customFormat="1" ht="12" x14ac:dyDescent="0.2">
      <c r="A184" s="22">
        <v>176</v>
      </c>
      <c r="B184" s="22" t="s">
        <v>4</v>
      </c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4" t="s">
        <v>244</v>
      </c>
      <c r="Q184" s="65">
        <v>1239000</v>
      </c>
      <c r="R184" s="41"/>
      <c r="S184" s="41"/>
      <c r="T184" s="41"/>
      <c r="U184" s="41"/>
      <c r="V184" s="41"/>
      <c r="W184" s="41"/>
      <c r="X184" s="65">
        <v>1239000</v>
      </c>
      <c r="Y184" s="41"/>
      <c r="Z184" s="41"/>
      <c r="AA184" s="41"/>
      <c r="AB184" s="96">
        <v>989000</v>
      </c>
      <c r="AC184" s="96">
        <v>250000</v>
      </c>
      <c r="AD184" s="130" t="s">
        <v>314</v>
      </c>
      <c r="AE184" s="36"/>
      <c r="AF184" s="36"/>
      <c r="AG184" s="70">
        <v>989000</v>
      </c>
      <c r="AH184" s="36"/>
      <c r="AI184" s="52"/>
      <c r="AJ184" s="51">
        <f t="shared" si="2"/>
        <v>0</v>
      </c>
    </row>
    <row r="185" spans="1:36" s="16" customFormat="1" ht="12" x14ac:dyDescent="0.2">
      <c r="A185" s="22">
        <v>177</v>
      </c>
      <c r="B185" s="22" t="s">
        <v>4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165" t="s">
        <v>245</v>
      </c>
      <c r="Q185" s="166">
        <v>2013000</v>
      </c>
      <c r="R185" s="41"/>
      <c r="S185" s="41"/>
      <c r="T185" s="41"/>
      <c r="U185" s="41"/>
      <c r="V185" s="41"/>
      <c r="W185" s="41"/>
      <c r="X185" s="166">
        <v>2013000</v>
      </c>
      <c r="Y185" s="41"/>
      <c r="Z185" s="41"/>
      <c r="AA185" s="41"/>
      <c r="AB185" s="96">
        <v>1813000</v>
      </c>
      <c r="AC185" s="96">
        <v>200000</v>
      </c>
      <c r="AD185" s="130" t="s">
        <v>315</v>
      </c>
      <c r="AE185" s="36"/>
      <c r="AF185" s="36"/>
      <c r="AG185" s="70">
        <v>1813000</v>
      </c>
      <c r="AH185" s="36"/>
      <c r="AI185" s="52"/>
      <c r="AJ185" s="51">
        <f t="shared" si="2"/>
        <v>0</v>
      </c>
    </row>
    <row r="186" spans="1:36" s="16" customFormat="1" ht="12" x14ac:dyDescent="0.2">
      <c r="A186" s="22">
        <v>178</v>
      </c>
      <c r="B186" s="22" t="s">
        <v>4</v>
      </c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165" t="s">
        <v>246</v>
      </c>
      <c r="Q186" s="134">
        <v>432000</v>
      </c>
      <c r="R186" s="41"/>
      <c r="S186" s="41"/>
      <c r="T186" s="41"/>
      <c r="U186" s="41"/>
      <c r="V186" s="41"/>
      <c r="W186" s="41"/>
      <c r="X186" s="137">
        <v>216000</v>
      </c>
      <c r="Y186" s="41"/>
      <c r="Z186" s="41"/>
      <c r="AA186" s="41"/>
      <c r="AB186" s="96">
        <v>195000</v>
      </c>
      <c r="AC186" s="96">
        <v>21000</v>
      </c>
      <c r="AD186" s="130" t="s">
        <v>316</v>
      </c>
      <c r="AE186" s="36"/>
      <c r="AF186" s="36"/>
      <c r="AG186" s="70">
        <v>195000</v>
      </c>
      <c r="AH186" s="36"/>
      <c r="AI186" s="52"/>
      <c r="AJ186" s="51">
        <f t="shared" si="2"/>
        <v>0</v>
      </c>
    </row>
    <row r="187" spans="1:36" s="16" customFormat="1" ht="12" x14ac:dyDescent="0.2">
      <c r="A187" s="22">
        <v>179</v>
      </c>
      <c r="B187" s="22" t="s">
        <v>4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4" t="s">
        <v>247</v>
      </c>
      <c r="Q187" s="65">
        <v>438375</v>
      </c>
      <c r="R187" s="41"/>
      <c r="S187" s="41"/>
      <c r="T187" s="41"/>
      <c r="U187" s="41"/>
      <c r="V187" s="41"/>
      <c r="W187" s="41"/>
      <c r="X187" s="164">
        <v>92790</v>
      </c>
      <c r="Y187" s="41"/>
      <c r="Z187" s="41"/>
      <c r="AA187" s="41"/>
      <c r="AB187" s="96">
        <v>82790</v>
      </c>
      <c r="AC187" s="96">
        <v>10000</v>
      </c>
      <c r="AD187" s="130" t="s">
        <v>316</v>
      </c>
      <c r="AE187" s="36"/>
      <c r="AF187" s="36"/>
      <c r="AG187" s="70">
        <v>82790</v>
      </c>
      <c r="AH187" s="36"/>
      <c r="AI187" s="52"/>
      <c r="AJ187" s="51">
        <f t="shared" si="2"/>
        <v>0</v>
      </c>
    </row>
    <row r="188" spans="1:36" s="16" customFormat="1" ht="12" x14ac:dyDescent="0.2">
      <c r="A188" s="22">
        <v>180</v>
      </c>
      <c r="B188" s="22" t="s">
        <v>4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4" t="s">
        <v>248</v>
      </c>
      <c r="Q188" s="65">
        <v>401508</v>
      </c>
      <c r="R188" s="41"/>
      <c r="S188" s="41"/>
      <c r="T188" s="41"/>
      <c r="U188" s="41"/>
      <c r="V188" s="41"/>
      <c r="W188" s="41"/>
      <c r="X188" s="164">
        <v>100000</v>
      </c>
      <c r="Y188" s="41"/>
      <c r="Z188" s="41"/>
      <c r="AA188" s="41"/>
      <c r="AB188" s="96">
        <v>90000</v>
      </c>
      <c r="AC188" s="96">
        <v>10000</v>
      </c>
      <c r="AD188" s="130" t="s">
        <v>316</v>
      </c>
      <c r="AE188" s="36"/>
      <c r="AF188" s="36"/>
      <c r="AG188" s="70">
        <v>90000</v>
      </c>
      <c r="AH188" s="36"/>
      <c r="AI188" s="52"/>
      <c r="AJ188" s="51">
        <f t="shared" si="2"/>
        <v>0</v>
      </c>
    </row>
    <row r="189" spans="1:36" s="16" customFormat="1" ht="12" x14ac:dyDescent="0.2">
      <c r="A189" s="22">
        <v>181</v>
      </c>
      <c r="B189" s="22" t="s">
        <v>4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165" t="s">
        <v>249</v>
      </c>
      <c r="Q189" s="134">
        <v>318540</v>
      </c>
      <c r="R189" s="41"/>
      <c r="S189" s="41"/>
      <c r="T189" s="41"/>
      <c r="U189" s="41"/>
      <c r="V189" s="41"/>
      <c r="W189" s="41"/>
      <c r="X189" s="134">
        <v>318540</v>
      </c>
      <c r="Y189" s="41"/>
      <c r="Z189" s="41"/>
      <c r="AA189" s="41"/>
      <c r="AB189" s="96">
        <v>288540</v>
      </c>
      <c r="AC189" s="96">
        <v>30000</v>
      </c>
      <c r="AD189" s="130" t="s">
        <v>317</v>
      </c>
      <c r="AE189" s="36"/>
      <c r="AF189" s="36"/>
      <c r="AG189" s="70">
        <v>288540</v>
      </c>
      <c r="AH189" s="36"/>
      <c r="AI189" s="52"/>
      <c r="AJ189" s="51">
        <f t="shared" si="2"/>
        <v>0</v>
      </c>
    </row>
    <row r="190" spans="1:36" s="16" customFormat="1" ht="12" x14ac:dyDescent="0.2">
      <c r="A190" s="22">
        <v>182</v>
      </c>
      <c r="B190" s="22" t="s">
        <v>4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4" t="s">
        <v>250</v>
      </c>
      <c r="Q190" s="65">
        <v>35000</v>
      </c>
      <c r="R190" s="41"/>
      <c r="S190" s="41"/>
      <c r="T190" s="41"/>
      <c r="U190" s="41"/>
      <c r="V190" s="41"/>
      <c r="W190" s="41"/>
      <c r="X190" s="65">
        <v>35000</v>
      </c>
      <c r="Y190" s="41"/>
      <c r="Z190" s="41"/>
      <c r="AA190" s="41"/>
      <c r="AB190" s="96">
        <v>31500</v>
      </c>
      <c r="AC190" s="96">
        <v>3500</v>
      </c>
      <c r="AD190" s="130" t="s">
        <v>318</v>
      </c>
      <c r="AE190" s="36"/>
      <c r="AF190" s="36"/>
      <c r="AG190" s="70">
        <v>31500</v>
      </c>
      <c r="AH190" s="36"/>
      <c r="AI190" s="52"/>
      <c r="AJ190" s="51">
        <f t="shared" si="2"/>
        <v>0</v>
      </c>
    </row>
    <row r="191" spans="1:36" s="16" customFormat="1" ht="12" x14ac:dyDescent="0.2">
      <c r="A191" s="22">
        <v>183</v>
      </c>
      <c r="B191" s="22" t="s">
        <v>4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4" t="s">
        <v>251</v>
      </c>
      <c r="Q191" s="65">
        <v>123000</v>
      </c>
      <c r="R191" s="41"/>
      <c r="S191" s="41"/>
      <c r="T191" s="41"/>
      <c r="U191" s="41"/>
      <c r="V191" s="41"/>
      <c r="W191" s="41"/>
      <c r="X191" s="65">
        <v>123000</v>
      </c>
      <c r="Y191" s="41"/>
      <c r="Z191" s="41"/>
      <c r="AA191" s="41"/>
      <c r="AB191" s="96">
        <v>111000</v>
      </c>
      <c r="AC191" s="96">
        <v>12000</v>
      </c>
      <c r="AD191" s="130" t="s">
        <v>318</v>
      </c>
      <c r="AE191" s="36"/>
      <c r="AF191" s="36"/>
      <c r="AG191" s="70">
        <v>111000</v>
      </c>
      <c r="AH191" s="36"/>
      <c r="AI191" s="52"/>
      <c r="AJ191" s="51">
        <f t="shared" si="2"/>
        <v>0</v>
      </c>
    </row>
    <row r="192" spans="1:36" s="16" customFormat="1" ht="12" x14ac:dyDescent="0.2">
      <c r="A192" s="22">
        <v>184</v>
      </c>
      <c r="B192" s="22" t="s">
        <v>4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4" t="s">
        <v>252</v>
      </c>
      <c r="Q192" s="65">
        <v>295350</v>
      </c>
      <c r="R192" s="41"/>
      <c r="S192" s="41"/>
      <c r="T192" s="41"/>
      <c r="U192" s="41"/>
      <c r="V192" s="41"/>
      <c r="W192" s="41"/>
      <c r="X192" s="65">
        <v>295350</v>
      </c>
      <c r="Y192" s="41"/>
      <c r="Z192" s="41"/>
      <c r="AA192" s="41"/>
      <c r="AB192" s="96">
        <v>265350</v>
      </c>
      <c r="AC192" s="96">
        <v>30000</v>
      </c>
      <c r="AD192" s="130" t="s">
        <v>318</v>
      </c>
      <c r="AE192" s="36"/>
      <c r="AF192" s="36"/>
      <c r="AG192" s="70">
        <v>265350</v>
      </c>
      <c r="AH192" s="36"/>
      <c r="AI192" s="52"/>
      <c r="AJ192" s="51">
        <f t="shared" si="2"/>
        <v>0</v>
      </c>
    </row>
    <row r="193" spans="1:36" s="16" customFormat="1" ht="12" x14ac:dyDescent="0.2">
      <c r="A193" s="22">
        <v>185</v>
      </c>
      <c r="B193" s="22" t="s">
        <v>4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4" t="s">
        <v>253</v>
      </c>
      <c r="Q193" s="65">
        <v>57270</v>
      </c>
      <c r="R193" s="41"/>
      <c r="S193" s="41"/>
      <c r="T193" s="41"/>
      <c r="U193" s="41"/>
      <c r="V193" s="41"/>
      <c r="W193" s="41"/>
      <c r="X193" s="65">
        <v>57270</v>
      </c>
      <c r="Y193" s="41"/>
      <c r="Z193" s="41"/>
      <c r="AA193" s="41"/>
      <c r="AB193" s="96">
        <v>52270</v>
      </c>
      <c r="AC193" s="96">
        <v>5000</v>
      </c>
      <c r="AD193" s="130" t="s">
        <v>318</v>
      </c>
      <c r="AE193" s="36"/>
      <c r="AF193" s="36"/>
      <c r="AG193" s="70">
        <v>52270</v>
      </c>
      <c r="AH193" s="36"/>
      <c r="AI193" s="52"/>
      <c r="AJ193" s="51">
        <f t="shared" si="2"/>
        <v>0</v>
      </c>
    </row>
    <row r="194" spans="1:36" s="16" customFormat="1" ht="12" x14ac:dyDescent="0.2">
      <c r="A194" s="22">
        <v>186</v>
      </c>
      <c r="B194" s="22" t="s">
        <v>4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4" t="s">
        <v>254</v>
      </c>
      <c r="Q194" s="65">
        <v>362670</v>
      </c>
      <c r="R194" s="41"/>
      <c r="S194" s="41"/>
      <c r="T194" s="41"/>
      <c r="U194" s="41"/>
      <c r="V194" s="41"/>
      <c r="W194" s="41"/>
      <c r="X194" s="65">
        <v>362670</v>
      </c>
      <c r="Y194" s="41"/>
      <c r="Z194" s="41"/>
      <c r="AA194" s="41"/>
      <c r="AB194" s="96">
        <v>326670</v>
      </c>
      <c r="AC194" s="96">
        <v>36000</v>
      </c>
      <c r="AD194" s="130" t="s">
        <v>318</v>
      </c>
      <c r="AE194" s="36"/>
      <c r="AF194" s="36"/>
      <c r="AG194" s="70">
        <v>326670</v>
      </c>
      <c r="AH194" s="36"/>
      <c r="AI194" s="52"/>
      <c r="AJ194" s="51">
        <f t="shared" si="2"/>
        <v>0</v>
      </c>
    </row>
    <row r="195" spans="1:36" s="16" customFormat="1" ht="12" x14ac:dyDescent="0.2">
      <c r="A195" s="22">
        <v>187</v>
      </c>
      <c r="B195" s="22" t="s">
        <v>4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4" t="s">
        <v>255</v>
      </c>
      <c r="Q195" s="65">
        <v>27660</v>
      </c>
      <c r="R195" s="41"/>
      <c r="S195" s="41"/>
      <c r="T195" s="41"/>
      <c r="U195" s="41"/>
      <c r="V195" s="41"/>
      <c r="W195" s="41"/>
      <c r="X195" s="163">
        <v>27660</v>
      </c>
      <c r="Y195" s="41"/>
      <c r="Z195" s="41"/>
      <c r="AA195" s="41"/>
      <c r="AB195" s="96">
        <v>24660</v>
      </c>
      <c r="AC195" s="96">
        <v>3000</v>
      </c>
      <c r="AD195" s="130" t="s">
        <v>319</v>
      </c>
      <c r="AE195" s="36"/>
      <c r="AF195" s="36"/>
      <c r="AG195" s="70">
        <v>24660</v>
      </c>
      <c r="AH195" s="36"/>
      <c r="AI195" s="52"/>
      <c r="AJ195" s="51">
        <f t="shared" si="2"/>
        <v>0</v>
      </c>
    </row>
    <row r="196" spans="1:36" s="16" customFormat="1" ht="12" x14ac:dyDescent="0.2">
      <c r="A196" s="22">
        <v>188</v>
      </c>
      <c r="B196" s="22" t="s">
        <v>4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4" t="s">
        <v>256</v>
      </c>
      <c r="Q196" s="65">
        <v>36900</v>
      </c>
      <c r="R196" s="41"/>
      <c r="S196" s="41"/>
      <c r="T196" s="41"/>
      <c r="U196" s="41"/>
      <c r="V196" s="41"/>
      <c r="W196" s="41"/>
      <c r="X196" s="163">
        <v>36900</v>
      </c>
      <c r="Y196" s="41"/>
      <c r="Z196" s="41"/>
      <c r="AA196" s="41"/>
      <c r="AB196" s="96">
        <v>31900</v>
      </c>
      <c r="AC196" s="96">
        <v>5000</v>
      </c>
      <c r="AD196" s="130" t="s">
        <v>319</v>
      </c>
      <c r="AE196" s="36"/>
      <c r="AF196" s="36"/>
      <c r="AG196" s="70">
        <v>31900</v>
      </c>
      <c r="AH196" s="36"/>
      <c r="AI196" s="52"/>
      <c r="AJ196" s="51">
        <f t="shared" si="2"/>
        <v>0</v>
      </c>
    </row>
    <row r="197" spans="1:36" s="16" customFormat="1" ht="12" x14ac:dyDescent="0.2">
      <c r="A197" s="22">
        <v>189</v>
      </c>
      <c r="B197" s="22" t="s">
        <v>4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4" t="s">
        <v>257</v>
      </c>
      <c r="Q197" s="65">
        <v>82980</v>
      </c>
      <c r="R197" s="41"/>
      <c r="S197" s="41"/>
      <c r="T197" s="41"/>
      <c r="U197" s="41"/>
      <c r="V197" s="41"/>
      <c r="W197" s="41"/>
      <c r="X197" s="163">
        <v>82980</v>
      </c>
      <c r="Y197" s="41"/>
      <c r="Z197" s="41"/>
      <c r="AA197" s="41"/>
      <c r="AB197" s="96">
        <v>72980</v>
      </c>
      <c r="AC197" s="96">
        <v>10000</v>
      </c>
      <c r="AD197" s="130" t="s">
        <v>319</v>
      </c>
      <c r="AE197" s="36"/>
      <c r="AF197" s="36"/>
      <c r="AG197" s="70">
        <v>72980</v>
      </c>
      <c r="AH197" s="36"/>
      <c r="AI197" s="52"/>
      <c r="AJ197" s="51">
        <f t="shared" si="2"/>
        <v>0</v>
      </c>
    </row>
    <row r="198" spans="1:36" s="16" customFormat="1" ht="12" x14ac:dyDescent="0.2">
      <c r="A198" s="22">
        <v>190</v>
      </c>
      <c r="B198" s="22" t="s">
        <v>4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4" t="s">
        <v>258</v>
      </c>
      <c r="Q198" s="65">
        <v>84672</v>
      </c>
      <c r="R198" s="41"/>
      <c r="S198" s="41"/>
      <c r="T198" s="41"/>
      <c r="U198" s="41"/>
      <c r="V198" s="41"/>
      <c r="W198" s="41"/>
      <c r="X198" s="163">
        <v>37128</v>
      </c>
      <c r="Y198" s="41"/>
      <c r="Z198" s="41"/>
      <c r="AA198" s="41"/>
      <c r="AB198" s="96">
        <v>32128</v>
      </c>
      <c r="AC198" s="96">
        <v>5000</v>
      </c>
      <c r="AD198" s="130" t="s">
        <v>319</v>
      </c>
      <c r="AE198" s="36"/>
      <c r="AF198" s="36"/>
      <c r="AG198" s="70">
        <v>79672</v>
      </c>
      <c r="AH198" s="36"/>
      <c r="AI198" s="52"/>
      <c r="AJ198" s="51">
        <f t="shared" si="2"/>
        <v>0</v>
      </c>
    </row>
    <row r="199" spans="1:36" s="16" customFormat="1" ht="12" x14ac:dyDescent="0.2">
      <c r="A199" s="22">
        <v>191</v>
      </c>
      <c r="B199" s="22" t="s">
        <v>4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4" t="s">
        <v>259</v>
      </c>
      <c r="Q199" s="65">
        <v>220320</v>
      </c>
      <c r="R199" s="41"/>
      <c r="S199" s="41"/>
      <c r="T199" s="41"/>
      <c r="U199" s="41"/>
      <c r="V199" s="41"/>
      <c r="W199" s="41"/>
      <c r="X199" s="163">
        <v>220320</v>
      </c>
      <c r="Y199" s="41"/>
      <c r="Z199" s="41"/>
      <c r="AA199" s="41"/>
      <c r="AB199" s="96">
        <v>198320</v>
      </c>
      <c r="AC199" s="96">
        <v>22000</v>
      </c>
      <c r="AD199" s="130" t="s">
        <v>319</v>
      </c>
      <c r="AE199" s="36"/>
      <c r="AF199" s="36"/>
      <c r="AG199" s="70">
        <v>198320</v>
      </c>
      <c r="AH199" s="36"/>
      <c r="AI199" s="52"/>
      <c r="AJ199" s="51">
        <f t="shared" si="2"/>
        <v>0</v>
      </c>
    </row>
    <row r="200" spans="1:36" s="16" customFormat="1" ht="12" x14ac:dyDescent="0.2">
      <c r="A200" s="22">
        <v>192</v>
      </c>
      <c r="B200" s="22" t="s">
        <v>4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4" t="s">
        <v>260</v>
      </c>
      <c r="Q200" s="65">
        <v>110160</v>
      </c>
      <c r="R200" s="41"/>
      <c r="S200" s="41"/>
      <c r="T200" s="41"/>
      <c r="U200" s="41"/>
      <c r="V200" s="41"/>
      <c r="W200" s="41"/>
      <c r="X200" s="163">
        <v>110160</v>
      </c>
      <c r="Y200" s="41"/>
      <c r="Z200" s="41"/>
      <c r="AA200" s="41"/>
      <c r="AB200" s="96">
        <v>99160</v>
      </c>
      <c r="AC200" s="96">
        <v>11000</v>
      </c>
      <c r="AD200" s="130" t="s">
        <v>319</v>
      </c>
      <c r="AE200" s="36"/>
      <c r="AF200" s="36"/>
      <c r="AG200" s="70">
        <v>99160</v>
      </c>
      <c r="AH200" s="36"/>
      <c r="AI200" s="52"/>
      <c r="AJ200" s="51">
        <f t="shared" si="2"/>
        <v>0</v>
      </c>
    </row>
    <row r="201" spans="1:36" s="16" customFormat="1" ht="12" x14ac:dyDescent="0.2">
      <c r="A201" s="22">
        <v>193</v>
      </c>
      <c r="B201" s="22" t="s">
        <v>4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165" t="s">
        <v>261</v>
      </c>
      <c r="Q201" s="134">
        <v>217380</v>
      </c>
      <c r="R201" s="41"/>
      <c r="S201" s="41"/>
      <c r="T201" s="41"/>
      <c r="U201" s="41"/>
      <c r="V201" s="41"/>
      <c r="W201" s="41"/>
      <c r="X201" s="134">
        <v>147905</v>
      </c>
      <c r="Y201" s="41"/>
      <c r="Z201" s="41"/>
      <c r="AA201" s="41"/>
      <c r="AB201" s="96">
        <v>132905</v>
      </c>
      <c r="AC201" s="96">
        <v>15000</v>
      </c>
      <c r="AD201" s="130" t="s">
        <v>320</v>
      </c>
      <c r="AE201" s="36"/>
      <c r="AF201" s="36"/>
      <c r="AG201" s="70">
        <v>202380</v>
      </c>
      <c r="AH201" s="36"/>
      <c r="AI201" s="52"/>
      <c r="AJ201" s="51">
        <f t="shared" si="2"/>
        <v>0</v>
      </c>
    </row>
    <row r="202" spans="1:36" s="16" customFormat="1" ht="12" x14ac:dyDescent="0.2">
      <c r="A202" s="22">
        <v>194</v>
      </c>
      <c r="B202" s="22" t="s">
        <v>4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165" t="s">
        <v>262</v>
      </c>
      <c r="Q202" s="134">
        <v>252000</v>
      </c>
      <c r="R202" s="41"/>
      <c r="S202" s="41"/>
      <c r="T202" s="41"/>
      <c r="U202" s="41"/>
      <c r="V202" s="41"/>
      <c r="W202" s="41"/>
      <c r="X202" s="134">
        <v>252000</v>
      </c>
      <c r="Y202" s="41"/>
      <c r="Z202" s="41"/>
      <c r="AA202" s="41"/>
      <c r="AB202" s="96">
        <v>227000</v>
      </c>
      <c r="AC202" s="96">
        <v>25000</v>
      </c>
      <c r="AD202" s="130" t="s">
        <v>321</v>
      </c>
      <c r="AE202" s="36"/>
      <c r="AF202" s="36"/>
      <c r="AG202" s="70">
        <v>227000</v>
      </c>
      <c r="AH202" s="36"/>
      <c r="AI202" s="52"/>
      <c r="AJ202" s="51">
        <f t="shared" ref="AJ202:AJ265" si="3">X202-AB202-AC202</f>
        <v>0</v>
      </c>
    </row>
    <row r="203" spans="1:36" s="16" customFormat="1" ht="12" x14ac:dyDescent="0.2">
      <c r="A203" s="22">
        <v>195</v>
      </c>
      <c r="B203" s="22" t="s">
        <v>4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165" t="s">
        <v>263</v>
      </c>
      <c r="Q203" s="134">
        <v>53190</v>
      </c>
      <c r="R203" s="41"/>
      <c r="S203" s="41"/>
      <c r="T203" s="41"/>
      <c r="U203" s="41"/>
      <c r="V203" s="41"/>
      <c r="W203" s="41"/>
      <c r="X203" s="134">
        <v>53190</v>
      </c>
      <c r="Y203" s="41"/>
      <c r="Z203" s="41"/>
      <c r="AA203" s="41"/>
      <c r="AB203" s="96">
        <v>47190</v>
      </c>
      <c r="AC203" s="96">
        <v>6000</v>
      </c>
      <c r="AD203" s="130" t="s">
        <v>322</v>
      </c>
      <c r="AE203" s="36"/>
      <c r="AF203" s="36"/>
      <c r="AG203" s="70">
        <v>47190</v>
      </c>
      <c r="AH203" s="36"/>
      <c r="AI203" s="52"/>
      <c r="AJ203" s="51">
        <f t="shared" si="3"/>
        <v>0</v>
      </c>
    </row>
    <row r="204" spans="1:36" s="16" customFormat="1" ht="12" x14ac:dyDescent="0.2">
      <c r="A204" s="22">
        <v>196</v>
      </c>
      <c r="B204" s="22" t="s">
        <v>4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165" t="s">
        <v>264</v>
      </c>
      <c r="Q204" s="134">
        <v>11160</v>
      </c>
      <c r="R204" s="41"/>
      <c r="S204" s="41"/>
      <c r="T204" s="41"/>
      <c r="U204" s="41"/>
      <c r="V204" s="41"/>
      <c r="W204" s="41"/>
      <c r="X204" s="134">
        <v>9160</v>
      </c>
      <c r="Y204" s="41"/>
      <c r="Z204" s="41"/>
      <c r="AA204" s="41"/>
      <c r="AB204" s="96">
        <v>7160</v>
      </c>
      <c r="AC204" s="96">
        <v>2000</v>
      </c>
      <c r="AD204" s="130" t="s">
        <v>322</v>
      </c>
      <c r="AE204" s="36"/>
      <c r="AF204" s="36"/>
      <c r="AG204" s="70">
        <v>7160</v>
      </c>
      <c r="AH204" s="36"/>
      <c r="AI204" s="52"/>
      <c r="AJ204" s="51">
        <f t="shared" si="3"/>
        <v>0</v>
      </c>
    </row>
    <row r="205" spans="1:36" s="16" customFormat="1" ht="12" x14ac:dyDescent="0.2">
      <c r="A205" s="22">
        <v>197</v>
      </c>
      <c r="B205" s="22" t="s">
        <v>4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165" t="s">
        <v>265</v>
      </c>
      <c r="Q205" s="134">
        <v>419577</v>
      </c>
      <c r="R205" s="41"/>
      <c r="S205" s="41"/>
      <c r="T205" s="41"/>
      <c r="U205" s="41"/>
      <c r="V205" s="41"/>
      <c r="W205" s="41"/>
      <c r="X205" s="134">
        <v>261240</v>
      </c>
      <c r="Y205" s="41"/>
      <c r="Z205" s="41"/>
      <c r="AA205" s="41"/>
      <c r="AB205" s="96">
        <v>235240</v>
      </c>
      <c r="AC205" s="96">
        <v>26000</v>
      </c>
      <c r="AD205" s="130" t="s">
        <v>323</v>
      </c>
      <c r="AE205" s="36"/>
      <c r="AF205" s="36"/>
      <c r="AG205" s="70">
        <v>235240</v>
      </c>
      <c r="AH205" s="36"/>
      <c r="AI205" s="52"/>
      <c r="AJ205" s="51">
        <f t="shared" si="3"/>
        <v>0</v>
      </c>
    </row>
    <row r="206" spans="1:36" s="16" customFormat="1" ht="12" x14ac:dyDescent="0.2">
      <c r="A206" s="22">
        <v>198</v>
      </c>
      <c r="B206" s="22" t="s">
        <v>4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165" t="s">
        <v>266</v>
      </c>
      <c r="Q206" s="134">
        <v>688864</v>
      </c>
      <c r="R206" s="41"/>
      <c r="S206" s="41"/>
      <c r="T206" s="41"/>
      <c r="U206" s="41"/>
      <c r="V206" s="41"/>
      <c r="W206" s="41"/>
      <c r="X206" s="134">
        <v>263208</v>
      </c>
      <c r="Y206" s="41"/>
      <c r="Z206" s="41"/>
      <c r="AA206" s="41"/>
      <c r="AB206" s="96">
        <v>238208</v>
      </c>
      <c r="AC206" s="96">
        <v>25000</v>
      </c>
      <c r="AD206" s="130" t="s">
        <v>324</v>
      </c>
      <c r="AE206" s="36"/>
      <c r="AF206" s="36"/>
      <c r="AG206" s="70">
        <v>238208</v>
      </c>
      <c r="AH206" s="36"/>
      <c r="AI206" s="52"/>
      <c r="AJ206" s="51">
        <f t="shared" si="3"/>
        <v>0</v>
      </c>
    </row>
    <row r="207" spans="1:36" s="16" customFormat="1" ht="12" x14ac:dyDescent="0.2">
      <c r="A207" s="22">
        <v>199</v>
      </c>
      <c r="B207" s="22" t="s">
        <v>4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165" t="s">
        <v>267</v>
      </c>
      <c r="Q207" s="134">
        <v>50760</v>
      </c>
      <c r="R207" s="41"/>
      <c r="S207" s="41"/>
      <c r="T207" s="41"/>
      <c r="U207" s="41"/>
      <c r="V207" s="41"/>
      <c r="W207" s="41"/>
      <c r="X207" s="134">
        <v>12180</v>
      </c>
      <c r="Y207" s="41"/>
      <c r="Z207" s="41"/>
      <c r="AA207" s="41"/>
      <c r="AB207" s="96">
        <v>9180</v>
      </c>
      <c r="AC207" s="96">
        <v>3000</v>
      </c>
      <c r="AD207" s="130" t="s">
        <v>324</v>
      </c>
      <c r="AE207" s="36"/>
      <c r="AF207" s="36"/>
      <c r="AG207" s="70">
        <v>9180</v>
      </c>
      <c r="AH207" s="36"/>
      <c r="AI207" s="52"/>
      <c r="AJ207" s="51">
        <f t="shared" si="3"/>
        <v>0</v>
      </c>
    </row>
    <row r="208" spans="1:36" s="16" customFormat="1" ht="12" x14ac:dyDescent="0.2">
      <c r="A208" s="22">
        <v>200</v>
      </c>
      <c r="B208" s="22" t="s">
        <v>4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4" t="s">
        <v>268</v>
      </c>
      <c r="Q208" s="65">
        <v>2265946</v>
      </c>
      <c r="R208" s="41"/>
      <c r="S208" s="41"/>
      <c r="T208" s="41"/>
      <c r="U208" s="41"/>
      <c r="V208" s="41"/>
      <c r="W208" s="41"/>
      <c r="X208" s="65">
        <v>800050</v>
      </c>
      <c r="Y208" s="41"/>
      <c r="Z208" s="41"/>
      <c r="AA208" s="41"/>
      <c r="AB208" s="96">
        <v>720050</v>
      </c>
      <c r="AC208" s="96">
        <v>80000</v>
      </c>
      <c r="AD208" s="130" t="s">
        <v>324</v>
      </c>
      <c r="AE208" s="36"/>
      <c r="AF208" s="36"/>
      <c r="AG208" s="70">
        <v>720050</v>
      </c>
      <c r="AH208" s="36"/>
      <c r="AI208" s="52"/>
      <c r="AJ208" s="51">
        <f t="shared" si="3"/>
        <v>0</v>
      </c>
    </row>
    <row r="209" spans="1:36" s="16" customFormat="1" ht="12" x14ac:dyDescent="0.2">
      <c r="A209" s="22">
        <v>201</v>
      </c>
      <c r="B209" s="22" t="s">
        <v>4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4" t="s">
        <v>269</v>
      </c>
      <c r="Q209" s="65">
        <v>76140</v>
      </c>
      <c r="R209" s="41"/>
      <c r="S209" s="41"/>
      <c r="T209" s="41"/>
      <c r="U209" s="41"/>
      <c r="V209" s="41"/>
      <c r="W209" s="41"/>
      <c r="X209" s="65">
        <v>18270</v>
      </c>
      <c r="Y209" s="41"/>
      <c r="Z209" s="41"/>
      <c r="AA209" s="41"/>
      <c r="AB209" s="96">
        <v>16270</v>
      </c>
      <c r="AC209" s="96">
        <v>2000</v>
      </c>
      <c r="AD209" s="130" t="s">
        <v>325</v>
      </c>
      <c r="AE209" s="36"/>
      <c r="AF209" s="36"/>
      <c r="AG209" s="70">
        <v>16270</v>
      </c>
      <c r="AH209" s="36"/>
      <c r="AI209" s="52"/>
      <c r="AJ209" s="51">
        <f t="shared" si="3"/>
        <v>0</v>
      </c>
    </row>
    <row r="210" spans="1:36" s="16" customFormat="1" ht="12" x14ac:dyDescent="0.2">
      <c r="A210" s="22">
        <v>202</v>
      </c>
      <c r="B210" s="22" t="s">
        <v>4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4" t="s">
        <v>270</v>
      </c>
      <c r="Q210" s="65">
        <v>1104068</v>
      </c>
      <c r="R210" s="41"/>
      <c r="S210" s="41"/>
      <c r="T210" s="41"/>
      <c r="U210" s="41"/>
      <c r="V210" s="41"/>
      <c r="W210" s="41"/>
      <c r="X210" s="65">
        <v>34172</v>
      </c>
      <c r="Y210" s="41"/>
      <c r="Z210" s="41"/>
      <c r="AA210" s="41"/>
      <c r="AB210" s="96">
        <v>31172</v>
      </c>
      <c r="AC210" s="96">
        <v>3000</v>
      </c>
      <c r="AD210" s="130" t="s">
        <v>325</v>
      </c>
      <c r="AE210" s="36"/>
      <c r="AF210" s="36"/>
      <c r="AG210" s="70">
        <v>31172</v>
      </c>
      <c r="AH210" s="36"/>
      <c r="AI210" s="52"/>
      <c r="AJ210" s="51">
        <f t="shared" si="3"/>
        <v>0</v>
      </c>
    </row>
    <row r="211" spans="1:36" s="16" customFormat="1" ht="12" x14ac:dyDescent="0.2">
      <c r="A211" s="22">
        <v>203</v>
      </c>
      <c r="B211" s="22" t="s">
        <v>4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4" t="s">
        <v>271</v>
      </c>
      <c r="Q211" s="65">
        <v>2598540</v>
      </c>
      <c r="R211" s="41"/>
      <c r="S211" s="41"/>
      <c r="T211" s="41"/>
      <c r="U211" s="41"/>
      <c r="V211" s="41"/>
      <c r="W211" s="41"/>
      <c r="X211" s="65">
        <v>90540</v>
      </c>
      <c r="Y211" s="41"/>
      <c r="Z211" s="41"/>
      <c r="AA211" s="41"/>
      <c r="AB211" s="96">
        <v>80540</v>
      </c>
      <c r="AC211" s="96">
        <v>10000</v>
      </c>
      <c r="AD211" s="130" t="s">
        <v>325</v>
      </c>
      <c r="AE211" s="36"/>
      <c r="AF211" s="36"/>
      <c r="AG211" s="70">
        <v>80540</v>
      </c>
      <c r="AH211" s="36"/>
      <c r="AI211" s="52"/>
      <c r="AJ211" s="51">
        <f t="shared" si="3"/>
        <v>0</v>
      </c>
    </row>
    <row r="212" spans="1:36" s="16" customFormat="1" ht="12" x14ac:dyDescent="0.2">
      <c r="A212" s="22">
        <v>204</v>
      </c>
      <c r="B212" s="22" t="s">
        <v>4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4" t="s">
        <v>272</v>
      </c>
      <c r="Q212" s="65">
        <v>3900862</v>
      </c>
      <c r="R212" s="41"/>
      <c r="S212" s="41"/>
      <c r="T212" s="41"/>
      <c r="U212" s="41"/>
      <c r="V212" s="41"/>
      <c r="W212" s="41"/>
      <c r="X212" s="65">
        <v>335574</v>
      </c>
      <c r="Y212" s="41"/>
      <c r="Z212" s="41"/>
      <c r="AA212" s="41"/>
      <c r="AB212" s="96">
        <v>300574</v>
      </c>
      <c r="AC212" s="96">
        <v>35000</v>
      </c>
      <c r="AD212" s="130" t="s">
        <v>325</v>
      </c>
      <c r="AE212" s="36"/>
      <c r="AF212" s="36"/>
      <c r="AG212" s="70">
        <v>300574</v>
      </c>
      <c r="AH212" s="36"/>
      <c r="AI212" s="52"/>
      <c r="AJ212" s="51">
        <f t="shared" si="3"/>
        <v>0</v>
      </c>
    </row>
    <row r="213" spans="1:36" s="16" customFormat="1" ht="12" x14ac:dyDescent="0.2">
      <c r="A213" s="22">
        <v>205</v>
      </c>
      <c r="B213" s="22" t="s">
        <v>4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4" t="s">
        <v>273</v>
      </c>
      <c r="Q213" s="65">
        <v>35430</v>
      </c>
      <c r="R213" s="41"/>
      <c r="S213" s="41"/>
      <c r="T213" s="41"/>
      <c r="U213" s="41"/>
      <c r="V213" s="41"/>
      <c r="W213" s="41"/>
      <c r="X213" s="65">
        <v>35430</v>
      </c>
      <c r="Y213" s="41"/>
      <c r="Z213" s="41"/>
      <c r="AA213" s="41"/>
      <c r="AB213" s="96">
        <v>28430</v>
      </c>
      <c r="AC213" s="96">
        <v>7000</v>
      </c>
      <c r="AD213" s="130" t="s">
        <v>326</v>
      </c>
      <c r="AE213" s="36"/>
      <c r="AF213" s="36"/>
      <c r="AG213" s="70">
        <v>28430</v>
      </c>
      <c r="AH213" s="36"/>
      <c r="AI213" s="52"/>
      <c r="AJ213" s="51">
        <f t="shared" si="3"/>
        <v>0</v>
      </c>
    </row>
    <row r="214" spans="1:36" s="16" customFormat="1" ht="12" x14ac:dyDescent="0.2">
      <c r="A214" s="22">
        <v>206</v>
      </c>
      <c r="B214" s="22" t="s">
        <v>4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4" t="s">
        <v>274</v>
      </c>
      <c r="Q214" s="65">
        <v>3564840</v>
      </c>
      <c r="R214" s="41"/>
      <c r="S214" s="41"/>
      <c r="T214" s="41"/>
      <c r="U214" s="41"/>
      <c r="V214" s="41"/>
      <c r="W214" s="41"/>
      <c r="X214" s="65">
        <v>6600</v>
      </c>
      <c r="Y214" s="41"/>
      <c r="Z214" s="41"/>
      <c r="AA214" s="41"/>
      <c r="AB214" s="96">
        <v>4600</v>
      </c>
      <c r="AC214" s="96">
        <v>2000</v>
      </c>
      <c r="AD214" s="130" t="s">
        <v>326</v>
      </c>
      <c r="AE214" s="36"/>
      <c r="AF214" s="36"/>
      <c r="AG214" s="70">
        <v>4600</v>
      </c>
      <c r="AH214" s="36"/>
      <c r="AI214" s="52"/>
      <c r="AJ214" s="51">
        <f t="shared" si="3"/>
        <v>0</v>
      </c>
    </row>
    <row r="215" spans="1:36" s="16" customFormat="1" ht="12" x14ac:dyDescent="0.2">
      <c r="A215" s="22">
        <v>207</v>
      </c>
      <c r="B215" s="22" t="s">
        <v>4</v>
      </c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4" t="s">
        <v>275</v>
      </c>
      <c r="Q215" s="65">
        <v>127944</v>
      </c>
      <c r="R215" s="41"/>
      <c r="S215" s="41"/>
      <c r="T215" s="41"/>
      <c r="U215" s="41"/>
      <c r="V215" s="41"/>
      <c r="W215" s="41"/>
      <c r="X215" s="65">
        <v>127944</v>
      </c>
      <c r="Y215" s="41"/>
      <c r="Z215" s="41"/>
      <c r="AA215" s="41"/>
      <c r="AB215" s="96">
        <v>112944</v>
      </c>
      <c r="AC215" s="96">
        <v>15000</v>
      </c>
      <c r="AD215" s="130" t="s">
        <v>326</v>
      </c>
      <c r="AE215" s="36"/>
      <c r="AF215" s="36"/>
      <c r="AG215" s="70">
        <v>112944</v>
      </c>
      <c r="AH215" s="36"/>
      <c r="AI215" s="52"/>
      <c r="AJ215" s="51">
        <f t="shared" si="3"/>
        <v>0</v>
      </c>
    </row>
    <row r="216" spans="1:36" s="16" customFormat="1" ht="12" x14ac:dyDescent="0.2">
      <c r="A216" s="22">
        <v>208</v>
      </c>
      <c r="B216" s="22" t="s">
        <v>4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4" t="s">
        <v>276</v>
      </c>
      <c r="Q216" s="65">
        <v>114996</v>
      </c>
      <c r="R216" s="41"/>
      <c r="S216" s="41"/>
      <c r="T216" s="41"/>
      <c r="U216" s="41"/>
      <c r="V216" s="41"/>
      <c r="W216" s="41"/>
      <c r="X216" s="65">
        <v>114996</v>
      </c>
      <c r="Y216" s="41"/>
      <c r="Z216" s="41"/>
      <c r="AA216" s="41"/>
      <c r="AB216" s="96">
        <v>99996</v>
      </c>
      <c r="AC216" s="96">
        <v>15000</v>
      </c>
      <c r="AD216" s="130" t="s">
        <v>326</v>
      </c>
      <c r="AE216" s="36"/>
      <c r="AF216" s="36"/>
      <c r="AG216" s="70">
        <v>99996</v>
      </c>
      <c r="AH216" s="36"/>
      <c r="AI216" s="52"/>
      <c r="AJ216" s="51">
        <f t="shared" si="3"/>
        <v>0</v>
      </c>
    </row>
    <row r="217" spans="1:36" s="16" customFormat="1" ht="12" x14ac:dyDescent="0.2">
      <c r="A217" s="22">
        <v>209</v>
      </c>
      <c r="B217" s="22" t="s">
        <v>4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165" t="s">
        <v>277</v>
      </c>
      <c r="Q217" s="134">
        <v>60660</v>
      </c>
      <c r="R217" s="41"/>
      <c r="S217" s="41"/>
      <c r="T217" s="41"/>
      <c r="U217" s="41"/>
      <c r="V217" s="41"/>
      <c r="W217" s="41"/>
      <c r="X217" s="134">
        <v>60660</v>
      </c>
      <c r="Y217" s="41"/>
      <c r="Z217" s="41"/>
      <c r="AA217" s="41"/>
      <c r="AB217" s="96">
        <v>54660</v>
      </c>
      <c r="AC217" s="96">
        <v>6000</v>
      </c>
      <c r="AD217" s="130" t="s">
        <v>326</v>
      </c>
      <c r="AE217" s="36"/>
      <c r="AF217" s="36"/>
      <c r="AG217" s="70">
        <v>54660</v>
      </c>
      <c r="AH217" s="36"/>
      <c r="AI217" s="52"/>
      <c r="AJ217" s="51">
        <f t="shared" si="3"/>
        <v>0</v>
      </c>
    </row>
    <row r="218" spans="1:36" s="16" customFormat="1" ht="12" x14ac:dyDescent="0.2">
      <c r="A218" s="22">
        <v>210</v>
      </c>
      <c r="B218" s="22" t="s">
        <v>4</v>
      </c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4" t="s">
        <v>278</v>
      </c>
      <c r="Q218" s="65">
        <v>33630</v>
      </c>
      <c r="R218" s="41"/>
      <c r="S218" s="41"/>
      <c r="T218" s="41"/>
      <c r="U218" s="41"/>
      <c r="V218" s="41"/>
      <c r="W218" s="41"/>
      <c r="X218" s="65">
        <v>33630</v>
      </c>
      <c r="Y218" s="41"/>
      <c r="Z218" s="41"/>
      <c r="AA218" s="41"/>
      <c r="AB218" s="96">
        <v>30130</v>
      </c>
      <c r="AC218" s="96">
        <v>3500</v>
      </c>
      <c r="AD218" s="130" t="s">
        <v>326</v>
      </c>
      <c r="AE218" s="36"/>
      <c r="AF218" s="36"/>
      <c r="AG218" s="70">
        <v>30130</v>
      </c>
      <c r="AH218" s="36"/>
      <c r="AI218" s="52"/>
      <c r="AJ218" s="51">
        <f t="shared" si="3"/>
        <v>0</v>
      </c>
    </row>
    <row r="219" spans="1:36" s="16" customFormat="1" ht="12" x14ac:dyDescent="0.2">
      <c r="A219" s="22">
        <v>211</v>
      </c>
      <c r="B219" s="22" t="s">
        <v>4</v>
      </c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4" t="s">
        <v>279</v>
      </c>
      <c r="Q219" s="65">
        <v>138270</v>
      </c>
      <c r="R219" s="41"/>
      <c r="S219" s="41"/>
      <c r="T219" s="41"/>
      <c r="U219" s="41"/>
      <c r="V219" s="41"/>
      <c r="W219" s="41"/>
      <c r="X219" s="65">
        <v>103530</v>
      </c>
      <c r="Y219" s="41"/>
      <c r="Z219" s="41"/>
      <c r="AA219" s="41"/>
      <c r="AB219" s="96">
        <v>93530</v>
      </c>
      <c r="AC219" s="96">
        <v>10000</v>
      </c>
      <c r="AD219" s="130" t="s">
        <v>327</v>
      </c>
      <c r="AE219" s="36"/>
      <c r="AF219" s="36"/>
      <c r="AG219" s="70">
        <v>93530</v>
      </c>
      <c r="AH219" s="36"/>
      <c r="AI219" s="52"/>
      <c r="AJ219" s="51">
        <f t="shared" si="3"/>
        <v>0</v>
      </c>
    </row>
    <row r="220" spans="1:36" s="16" customFormat="1" ht="12" x14ac:dyDescent="0.2">
      <c r="A220" s="22">
        <v>212</v>
      </c>
      <c r="B220" s="22" t="s">
        <v>4</v>
      </c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4" t="s">
        <v>280</v>
      </c>
      <c r="Q220" s="65">
        <v>18180</v>
      </c>
      <c r="R220" s="41"/>
      <c r="S220" s="41"/>
      <c r="T220" s="41"/>
      <c r="U220" s="41"/>
      <c r="V220" s="41"/>
      <c r="W220" s="41"/>
      <c r="X220" s="65">
        <v>18180</v>
      </c>
      <c r="Y220" s="41"/>
      <c r="Z220" s="41"/>
      <c r="AA220" s="41"/>
      <c r="AB220" s="96">
        <v>13180</v>
      </c>
      <c r="AC220" s="96">
        <v>5000</v>
      </c>
      <c r="AD220" s="130" t="s">
        <v>328</v>
      </c>
      <c r="AE220" s="36"/>
      <c r="AF220" s="36"/>
      <c r="AG220" s="70">
        <v>13180</v>
      </c>
      <c r="AH220" s="36"/>
      <c r="AI220" s="52"/>
      <c r="AJ220" s="51">
        <f t="shared" si="3"/>
        <v>0</v>
      </c>
    </row>
    <row r="221" spans="1:36" s="16" customFormat="1" ht="12" x14ac:dyDescent="0.2">
      <c r="A221" s="22">
        <v>213</v>
      </c>
      <c r="B221" s="22" t="s">
        <v>4</v>
      </c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4" t="s">
        <v>281</v>
      </c>
      <c r="Q221" s="65">
        <v>25380</v>
      </c>
      <c r="R221" s="41"/>
      <c r="S221" s="41"/>
      <c r="T221" s="41"/>
      <c r="U221" s="41"/>
      <c r="V221" s="41"/>
      <c r="W221" s="41"/>
      <c r="X221" s="65">
        <v>6090</v>
      </c>
      <c r="Y221" s="41"/>
      <c r="Z221" s="41"/>
      <c r="AA221" s="41"/>
      <c r="AB221" s="96">
        <v>4090</v>
      </c>
      <c r="AC221" s="96">
        <v>2000</v>
      </c>
      <c r="AD221" s="130" t="s">
        <v>329</v>
      </c>
      <c r="AE221" s="36"/>
      <c r="AF221" s="36"/>
      <c r="AG221" s="70">
        <v>4090</v>
      </c>
      <c r="AH221" s="36"/>
      <c r="AI221" s="52"/>
      <c r="AJ221" s="51">
        <f t="shared" si="3"/>
        <v>0</v>
      </c>
    </row>
    <row r="222" spans="1:36" s="16" customFormat="1" ht="12" x14ac:dyDescent="0.2">
      <c r="A222" s="22">
        <v>214</v>
      </c>
      <c r="B222" s="22" t="s">
        <v>4</v>
      </c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4" t="s">
        <v>282</v>
      </c>
      <c r="Q222" s="65">
        <v>50760</v>
      </c>
      <c r="R222" s="41"/>
      <c r="S222" s="41"/>
      <c r="T222" s="41"/>
      <c r="U222" s="41"/>
      <c r="V222" s="41"/>
      <c r="W222" s="41"/>
      <c r="X222" s="65">
        <v>12180</v>
      </c>
      <c r="Y222" s="41"/>
      <c r="Z222" s="41"/>
      <c r="AA222" s="41"/>
      <c r="AB222" s="96">
        <v>8180</v>
      </c>
      <c r="AC222" s="96">
        <v>4000</v>
      </c>
      <c r="AD222" s="130" t="s">
        <v>328</v>
      </c>
      <c r="AE222" s="36"/>
      <c r="AF222" s="36"/>
      <c r="AG222" s="70">
        <v>8180</v>
      </c>
      <c r="AH222" s="36"/>
      <c r="AI222" s="52"/>
      <c r="AJ222" s="51">
        <f t="shared" si="3"/>
        <v>0</v>
      </c>
    </row>
    <row r="223" spans="1:36" s="16" customFormat="1" ht="12" x14ac:dyDescent="0.2">
      <c r="A223" s="22">
        <v>215</v>
      </c>
      <c r="B223" s="22" t="s">
        <v>4</v>
      </c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165" t="s">
        <v>283</v>
      </c>
      <c r="Q223" s="134">
        <v>1950431</v>
      </c>
      <c r="R223" s="41"/>
      <c r="S223" s="41"/>
      <c r="T223" s="41"/>
      <c r="U223" s="41"/>
      <c r="V223" s="41"/>
      <c r="W223" s="41"/>
      <c r="X223" s="134">
        <v>167787</v>
      </c>
      <c r="Y223" s="41"/>
      <c r="Z223" s="41"/>
      <c r="AA223" s="41"/>
      <c r="AB223" s="96">
        <v>147787</v>
      </c>
      <c r="AC223" s="96">
        <v>20000</v>
      </c>
      <c r="AD223" s="130" t="s">
        <v>330</v>
      </c>
      <c r="AE223" s="36"/>
      <c r="AF223" s="36"/>
      <c r="AG223" s="70">
        <v>147787</v>
      </c>
      <c r="AH223" s="36"/>
      <c r="AI223" s="52"/>
      <c r="AJ223" s="51">
        <f t="shared" si="3"/>
        <v>0</v>
      </c>
    </row>
    <row r="224" spans="1:36" s="16" customFormat="1" ht="12" x14ac:dyDescent="0.2">
      <c r="A224" s="22">
        <v>216</v>
      </c>
      <c r="B224" s="22" t="s">
        <v>4</v>
      </c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165" t="s">
        <v>284</v>
      </c>
      <c r="Q224" s="134">
        <v>147315</v>
      </c>
      <c r="R224" s="41"/>
      <c r="S224" s="41"/>
      <c r="T224" s="41"/>
      <c r="U224" s="41"/>
      <c r="V224" s="41"/>
      <c r="W224" s="41"/>
      <c r="X224" s="134">
        <v>147315</v>
      </c>
      <c r="Y224" s="41"/>
      <c r="Z224" s="41"/>
      <c r="AA224" s="41"/>
      <c r="AB224" s="96">
        <v>132315</v>
      </c>
      <c r="AC224" s="96">
        <v>15000</v>
      </c>
      <c r="AD224" s="130" t="s">
        <v>331</v>
      </c>
      <c r="AE224" s="36"/>
      <c r="AF224" s="36"/>
      <c r="AG224" s="70">
        <v>132315</v>
      </c>
      <c r="AH224" s="36"/>
      <c r="AI224" s="52"/>
      <c r="AJ224" s="51">
        <f t="shared" si="3"/>
        <v>0</v>
      </c>
    </row>
    <row r="225" spans="1:36" s="16" customFormat="1" ht="12" x14ac:dyDescent="0.2">
      <c r="A225" s="22">
        <v>217</v>
      </c>
      <c r="B225" s="22" t="s">
        <v>4</v>
      </c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4" t="s">
        <v>285</v>
      </c>
      <c r="Q225" s="65">
        <v>334352</v>
      </c>
      <c r="R225" s="41"/>
      <c r="S225" s="41"/>
      <c r="T225" s="41"/>
      <c r="U225" s="41"/>
      <c r="V225" s="41"/>
      <c r="W225" s="41"/>
      <c r="X225" s="65">
        <v>131604</v>
      </c>
      <c r="Y225" s="41"/>
      <c r="Z225" s="41"/>
      <c r="AA225" s="41"/>
      <c r="AB225" s="96">
        <v>118604</v>
      </c>
      <c r="AC225" s="96">
        <v>13000</v>
      </c>
      <c r="AD225" s="130" t="s">
        <v>331</v>
      </c>
      <c r="AE225" s="36"/>
      <c r="AF225" s="36"/>
      <c r="AG225" s="70">
        <v>118604</v>
      </c>
      <c r="AH225" s="36"/>
      <c r="AI225" s="52"/>
      <c r="AJ225" s="51">
        <f t="shared" si="3"/>
        <v>0</v>
      </c>
    </row>
    <row r="226" spans="1:36" s="16" customFormat="1" ht="12" x14ac:dyDescent="0.2">
      <c r="A226" s="22">
        <v>218</v>
      </c>
      <c r="B226" s="22" t="s">
        <v>4</v>
      </c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165" t="s">
        <v>286</v>
      </c>
      <c r="Q226" s="134">
        <v>164220</v>
      </c>
      <c r="R226" s="41"/>
      <c r="S226" s="41"/>
      <c r="T226" s="41"/>
      <c r="U226" s="41"/>
      <c r="V226" s="41"/>
      <c r="W226" s="41"/>
      <c r="X226" s="134">
        <v>164220</v>
      </c>
      <c r="Y226" s="41"/>
      <c r="Z226" s="41"/>
      <c r="AA226" s="41"/>
      <c r="AB226" s="96">
        <v>144220</v>
      </c>
      <c r="AC226" s="96">
        <v>20000</v>
      </c>
      <c r="AD226" s="130" t="s">
        <v>332</v>
      </c>
      <c r="AE226" s="36"/>
      <c r="AF226" s="36"/>
      <c r="AG226" s="70">
        <v>144220</v>
      </c>
      <c r="AH226" s="36"/>
      <c r="AI226" s="52"/>
      <c r="AJ226" s="51">
        <f t="shared" si="3"/>
        <v>0</v>
      </c>
    </row>
    <row r="227" spans="1:36" s="16" customFormat="1" ht="12" x14ac:dyDescent="0.2">
      <c r="A227" s="22">
        <v>219</v>
      </c>
      <c r="B227" s="22" t="s">
        <v>4</v>
      </c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4" t="s">
        <v>287</v>
      </c>
      <c r="Q227" s="65">
        <v>164752</v>
      </c>
      <c r="R227" s="41"/>
      <c r="S227" s="41"/>
      <c r="T227" s="41"/>
      <c r="U227" s="41"/>
      <c r="V227" s="41"/>
      <c r="W227" s="41"/>
      <c r="X227" s="65">
        <v>5488</v>
      </c>
      <c r="Y227" s="41"/>
      <c r="Z227" s="41"/>
      <c r="AA227" s="41"/>
      <c r="AB227" s="96">
        <v>4488</v>
      </c>
      <c r="AC227" s="96">
        <v>1000</v>
      </c>
      <c r="AD227" s="130" t="s">
        <v>333</v>
      </c>
      <c r="AE227" s="36"/>
      <c r="AF227" s="36"/>
      <c r="AG227" s="70">
        <v>4488</v>
      </c>
      <c r="AH227" s="36"/>
      <c r="AI227" s="52"/>
      <c r="AJ227" s="51">
        <f t="shared" si="3"/>
        <v>0</v>
      </c>
    </row>
    <row r="228" spans="1:36" s="16" customFormat="1" ht="12" x14ac:dyDescent="0.2">
      <c r="A228" s="22">
        <v>220</v>
      </c>
      <c r="B228" s="22" t="s">
        <v>4</v>
      </c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4" t="s">
        <v>288</v>
      </c>
      <c r="Q228" s="65">
        <v>163128</v>
      </c>
      <c r="R228" s="41"/>
      <c r="S228" s="41"/>
      <c r="T228" s="41"/>
      <c r="U228" s="41"/>
      <c r="V228" s="41"/>
      <c r="W228" s="41"/>
      <c r="X228" s="65">
        <v>5432</v>
      </c>
      <c r="Y228" s="41"/>
      <c r="Z228" s="41"/>
      <c r="AA228" s="41"/>
      <c r="AB228" s="96">
        <v>4432</v>
      </c>
      <c r="AC228" s="96">
        <v>1000</v>
      </c>
      <c r="AD228" s="130" t="s">
        <v>333</v>
      </c>
      <c r="AE228" s="36"/>
      <c r="AF228" s="36"/>
      <c r="AG228" s="70">
        <v>4432</v>
      </c>
      <c r="AH228" s="36"/>
      <c r="AI228" s="52"/>
      <c r="AJ228" s="51">
        <f t="shared" si="3"/>
        <v>0</v>
      </c>
    </row>
    <row r="229" spans="1:36" s="16" customFormat="1" ht="12" x14ac:dyDescent="0.2">
      <c r="A229" s="22">
        <v>221</v>
      </c>
      <c r="B229" s="22" t="s">
        <v>4</v>
      </c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4" t="s">
        <v>289</v>
      </c>
      <c r="Q229" s="65">
        <v>163128</v>
      </c>
      <c r="R229" s="41"/>
      <c r="S229" s="41"/>
      <c r="T229" s="41"/>
      <c r="U229" s="41"/>
      <c r="V229" s="41"/>
      <c r="W229" s="41"/>
      <c r="X229" s="65">
        <v>5432</v>
      </c>
      <c r="Y229" s="41"/>
      <c r="Z229" s="41"/>
      <c r="AA229" s="41"/>
      <c r="AB229" s="96">
        <v>4432</v>
      </c>
      <c r="AC229" s="96">
        <v>1000</v>
      </c>
      <c r="AD229" s="130" t="s">
        <v>333</v>
      </c>
      <c r="AE229" s="36"/>
      <c r="AF229" s="36"/>
      <c r="AG229" s="70">
        <v>4432</v>
      </c>
      <c r="AH229" s="36"/>
      <c r="AI229" s="52"/>
      <c r="AJ229" s="51">
        <f t="shared" si="3"/>
        <v>0</v>
      </c>
    </row>
    <row r="230" spans="1:36" s="16" customFormat="1" ht="12" x14ac:dyDescent="0.2">
      <c r="A230" s="22">
        <v>222</v>
      </c>
      <c r="B230" s="22" t="s">
        <v>4</v>
      </c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4" t="s">
        <v>290</v>
      </c>
      <c r="Q230" s="65">
        <v>164752</v>
      </c>
      <c r="R230" s="41"/>
      <c r="S230" s="41"/>
      <c r="T230" s="41"/>
      <c r="U230" s="41"/>
      <c r="V230" s="41"/>
      <c r="W230" s="41"/>
      <c r="X230" s="65">
        <v>5488</v>
      </c>
      <c r="Y230" s="41"/>
      <c r="Z230" s="41"/>
      <c r="AA230" s="41"/>
      <c r="AB230" s="96">
        <v>4488</v>
      </c>
      <c r="AC230" s="96">
        <v>1000</v>
      </c>
      <c r="AD230" s="130" t="s">
        <v>333</v>
      </c>
      <c r="AE230" s="36"/>
      <c r="AF230" s="36"/>
      <c r="AG230" s="70">
        <v>4488</v>
      </c>
      <c r="AH230" s="36"/>
      <c r="AI230" s="52"/>
      <c r="AJ230" s="51">
        <f t="shared" si="3"/>
        <v>0</v>
      </c>
    </row>
    <row r="231" spans="1:36" s="16" customFormat="1" ht="12" x14ac:dyDescent="0.2">
      <c r="A231" s="22">
        <v>223</v>
      </c>
      <c r="B231" s="22" t="s">
        <v>4</v>
      </c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4" t="s">
        <v>291</v>
      </c>
      <c r="Q231" s="65">
        <v>164752</v>
      </c>
      <c r="R231" s="41"/>
      <c r="S231" s="41"/>
      <c r="T231" s="41"/>
      <c r="U231" s="41"/>
      <c r="V231" s="41"/>
      <c r="W231" s="41"/>
      <c r="X231" s="65">
        <v>5488</v>
      </c>
      <c r="Y231" s="41"/>
      <c r="Z231" s="41"/>
      <c r="AA231" s="41"/>
      <c r="AB231" s="96">
        <v>4488</v>
      </c>
      <c r="AC231" s="96">
        <v>1000</v>
      </c>
      <c r="AD231" s="130" t="s">
        <v>333</v>
      </c>
      <c r="AE231" s="36"/>
      <c r="AF231" s="36"/>
      <c r="AG231" s="70">
        <v>4488</v>
      </c>
      <c r="AH231" s="36"/>
      <c r="AI231" s="52"/>
      <c r="AJ231" s="51">
        <f t="shared" si="3"/>
        <v>0</v>
      </c>
    </row>
    <row r="232" spans="1:36" s="16" customFormat="1" ht="12" x14ac:dyDescent="0.2">
      <c r="A232" s="22">
        <v>224</v>
      </c>
      <c r="B232" s="22" t="s">
        <v>4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4" t="s">
        <v>292</v>
      </c>
      <c r="Q232" s="65">
        <v>190470</v>
      </c>
      <c r="R232" s="41"/>
      <c r="S232" s="41"/>
      <c r="T232" s="41"/>
      <c r="U232" s="41"/>
      <c r="V232" s="41"/>
      <c r="W232" s="41"/>
      <c r="X232" s="65">
        <v>190470</v>
      </c>
      <c r="Y232" s="41"/>
      <c r="Z232" s="41"/>
      <c r="AA232" s="41"/>
      <c r="AB232" s="96">
        <v>170470</v>
      </c>
      <c r="AC232" s="96">
        <v>20000</v>
      </c>
      <c r="AD232" s="130" t="s">
        <v>333</v>
      </c>
      <c r="AE232" s="36"/>
      <c r="AF232" s="36"/>
      <c r="AG232" s="70">
        <v>170470</v>
      </c>
      <c r="AH232" s="36"/>
      <c r="AI232" s="52"/>
      <c r="AJ232" s="51">
        <f t="shared" si="3"/>
        <v>0</v>
      </c>
    </row>
    <row r="233" spans="1:36" s="16" customFormat="1" ht="12" x14ac:dyDescent="0.2">
      <c r="A233" s="22">
        <v>225</v>
      </c>
      <c r="B233" s="22" t="s">
        <v>4</v>
      </c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4" t="s">
        <v>293</v>
      </c>
      <c r="Q233" s="65">
        <v>144396</v>
      </c>
      <c r="R233" s="41"/>
      <c r="S233" s="41"/>
      <c r="T233" s="41"/>
      <c r="U233" s="41"/>
      <c r="V233" s="41"/>
      <c r="W233" s="41"/>
      <c r="X233" s="65">
        <v>4536</v>
      </c>
      <c r="Y233" s="41"/>
      <c r="Z233" s="41"/>
      <c r="AA233" s="41"/>
      <c r="AB233" s="96">
        <v>3536</v>
      </c>
      <c r="AC233" s="96">
        <v>1000</v>
      </c>
      <c r="AD233" s="130" t="s">
        <v>333</v>
      </c>
      <c r="AE233" s="36"/>
      <c r="AF233" s="36"/>
      <c r="AG233" s="70">
        <v>3536</v>
      </c>
      <c r="AH233" s="36"/>
      <c r="AI233" s="52"/>
      <c r="AJ233" s="51">
        <f t="shared" si="3"/>
        <v>0</v>
      </c>
    </row>
    <row r="234" spans="1:36" s="16" customFormat="1" ht="12" x14ac:dyDescent="0.2">
      <c r="A234" s="22">
        <v>226</v>
      </c>
      <c r="B234" s="22" t="s">
        <v>4</v>
      </c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165" t="s">
        <v>294</v>
      </c>
      <c r="Q234" s="134">
        <v>72540</v>
      </c>
      <c r="R234" s="41"/>
      <c r="S234" s="41"/>
      <c r="T234" s="41"/>
      <c r="U234" s="41"/>
      <c r="V234" s="41"/>
      <c r="W234" s="41"/>
      <c r="X234" s="134">
        <v>72540</v>
      </c>
      <c r="Y234" s="41"/>
      <c r="Z234" s="41"/>
      <c r="AA234" s="41"/>
      <c r="AB234" s="96">
        <v>62540</v>
      </c>
      <c r="AC234" s="96">
        <v>10000</v>
      </c>
      <c r="AD234" s="130" t="s">
        <v>334</v>
      </c>
      <c r="AE234" s="36"/>
      <c r="AF234" s="36"/>
      <c r="AG234" s="70">
        <v>62540</v>
      </c>
      <c r="AH234" s="36"/>
      <c r="AI234" s="52"/>
      <c r="AJ234" s="51">
        <f t="shared" si="3"/>
        <v>0</v>
      </c>
    </row>
    <row r="235" spans="1:36" s="16" customFormat="1" ht="12" x14ac:dyDescent="0.2">
      <c r="A235" s="22">
        <v>227</v>
      </c>
      <c r="B235" s="22" t="s">
        <v>4</v>
      </c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4" t="s">
        <v>295</v>
      </c>
      <c r="Q235" s="65">
        <v>466380</v>
      </c>
      <c r="R235" s="41"/>
      <c r="S235" s="41"/>
      <c r="T235" s="41"/>
      <c r="U235" s="41"/>
      <c r="V235" s="41"/>
      <c r="W235" s="41"/>
      <c r="X235" s="65">
        <v>389647.5</v>
      </c>
      <c r="Y235" s="41"/>
      <c r="Z235" s="41"/>
      <c r="AA235" s="41"/>
      <c r="AB235" s="96">
        <v>349647.5</v>
      </c>
      <c r="AC235" s="96">
        <v>40000</v>
      </c>
      <c r="AD235" s="130" t="s">
        <v>334</v>
      </c>
      <c r="AE235" s="36"/>
      <c r="AF235" s="36"/>
      <c r="AG235" s="70">
        <v>349647.5</v>
      </c>
      <c r="AH235" s="36"/>
      <c r="AI235" s="52"/>
      <c r="AJ235" s="51">
        <f t="shared" si="3"/>
        <v>0</v>
      </c>
    </row>
    <row r="236" spans="1:36" s="16" customFormat="1" ht="12" x14ac:dyDescent="0.2">
      <c r="A236" s="22">
        <v>228</v>
      </c>
      <c r="B236" s="22" t="s">
        <v>4</v>
      </c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4" t="s">
        <v>296</v>
      </c>
      <c r="Q236" s="65">
        <v>109320</v>
      </c>
      <c r="R236" s="41"/>
      <c r="S236" s="41"/>
      <c r="T236" s="41"/>
      <c r="U236" s="41"/>
      <c r="V236" s="41"/>
      <c r="W236" s="41"/>
      <c r="X236" s="65">
        <v>109320</v>
      </c>
      <c r="Y236" s="41"/>
      <c r="Z236" s="41"/>
      <c r="AA236" s="41"/>
      <c r="AB236" s="96">
        <v>99320</v>
      </c>
      <c r="AC236" s="96">
        <v>10000</v>
      </c>
      <c r="AD236" s="130" t="s">
        <v>335</v>
      </c>
      <c r="AE236" s="36"/>
      <c r="AF236" s="36"/>
      <c r="AG236" s="70">
        <v>99320</v>
      </c>
      <c r="AH236" s="36"/>
      <c r="AI236" s="52"/>
      <c r="AJ236" s="51">
        <f t="shared" si="3"/>
        <v>0</v>
      </c>
    </row>
    <row r="237" spans="1:36" s="16" customFormat="1" ht="12" x14ac:dyDescent="0.2">
      <c r="A237" s="22">
        <v>229</v>
      </c>
      <c r="B237" s="22" t="s">
        <v>4</v>
      </c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4" t="s">
        <v>297</v>
      </c>
      <c r="Q237" s="65">
        <v>9168420</v>
      </c>
      <c r="R237" s="41"/>
      <c r="S237" s="41"/>
      <c r="T237" s="41"/>
      <c r="U237" s="41"/>
      <c r="V237" s="41"/>
      <c r="W237" s="41"/>
      <c r="X237" s="65">
        <v>2567430</v>
      </c>
      <c r="Y237" s="41"/>
      <c r="Z237" s="41"/>
      <c r="AA237" s="41"/>
      <c r="AB237" s="96">
        <v>2317430</v>
      </c>
      <c r="AC237" s="96">
        <v>250000</v>
      </c>
      <c r="AD237" s="130" t="s">
        <v>335</v>
      </c>
      <c r="AE237" s="36"/>
      <c r="AF237" s="36"/>
      <c r="AG237" s="70">
        <v>2317430</v>
      </c>
      <c r="AH237" s="36"/>
      <c r="AI237" s="52"/>
      <c r="AJ237" s="51">
        <f t="shared" si="3"/>
        <v>0</v>
      </c>
    </row>
    <row r="238" spans="1:36" s="16" customFormat="1" ht="12" x14ac:dyDescent="0.2">
      <c r="A238" s="22">
        <v>230</v>
      </c>
      <c r="B238" s="22" t="s">
        <v>4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4" t="s">
        <v>298</v>
      </c>
      <c r="Q238" s="65">
        <v>1354022</v>
      </c>
      <c r="R238" s="41"/>
      <c r="S238" s="41"/>
      <c r="T238" s="41"/>
      <c r="U238" s="41"/>
      <c r="V238" s="41"/>
      <c r="W238" s="41"/>
      <c r="X238" s="65">
        <v>482548</v>
      </c>
      <c r="Y238" s="41"/>
      <c r="Z238" s="41"/>
      <c r="AA238" s="41"/>
      <c r="AB238" s="96">
        <v>432548</v>
      </c>
      <c r="AC238" s="96">
        <v>50000</v>
      </c>
      <c r="AD238" s="130" t="s">
        <v>335</v>
      </c>
      <c r="AE238" s="36"/>
      <c r="AF238" s="36"/>
      <c r="AG238" s="70">
        <v>432548</v>
      </c>
      <c r="AH238" s="36"/>
      <c r="AI238" s="52"/>
      <c r="AJ238" s="51">
        <f t="shared" si="3"/>
        <v>0</v>
      </c>
    </row>
    <row r="239" spans="1:36" s="16" customFormat="1" ht="12" x14ac:dyDescent="0.2">
      <c r="A239" s="22">
        <v>231</v>
      </c>
      <c r="B239" s="22" t="s">
        <v>4</v>
      </c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4" t="s">
        <v>299</v>
      </c>
      <c r="Q239" s="65">
        <v>18270</v>
      </c>
      <c r="R239" s="41"/>
      <c r="S239" s="41"/>
      <c r="T239" s="41"/>
      <c r="U239" s="41"/>
      <c r="V239" s="41"/>
      <c r="W239" s="41"/>
      <c r="X239" s="65">
        <v>18270</v>
      </c>
      <c r="Y239" s="41"/>
      <c r="Z239" s="41"/>
      <c r="AA239" s="41"/>
      <c r="AB239" s="96">
        <v>16270</v>
      </c>
      <c r="AC239" s="96">
        <v>2000</v>
      </c>
      <c r="AD239" s="130" t="s">
        <v>336</v>
      </c>
      <c r="AE239" s="36"/>
      <c r="AF239" s="36"/>
      <c r="AG239" s="70">
        <v>16270</v>
      </c>
      <c r="AH239" s="36"/>
      <c r="AI239" s="52"/>
      <c r="AJ239" s="51">
        <f t="shared" si="3"/>
        <v>0</v>
      </c>
    </row>
    <row r="240" spans="1:36" s="16" customFormat="1" ht="12" x14ac:dyDescent="0.2">
      <c r="A240" s="22">
        <v>232</v>
      </c>
      <c r="B240" s="22" t="s">
        <v>4</v>
      </c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4" t="s">
        <v>300</v>
      </c>
      <c r="Q240" s="65">
        <v>137032</v>
      </c>
      <c r="R240" s="41"/>
      <c r="S240" s="41"/>
      <c r="T240" s="41"/>
      <c r="U240" s="41"/>
      <c r="V240" s="41"/>
      <c r="W240" s="41"/>
      <c r="X240" s="65">
        <v>32000</v>
      </c>
      <c r="Y240" s="41"/>
      <c r="Z240" s="41"/>
      <c r="AA240" s="41"/>
      <c r="AB240" s="96">
        <v>28500</v>
      </c>
      <c r="AC240" s="96">
        <v>3500</v>
      </c>
      <c r="AD240" s="130" t="s">
        <v>336</v>
      </c>
      <c r="AE240" s="36"/>
      <c r="AF240" s="36"/>
      <c r="AG240" s="70">
        <v>28500</v>
      </c>
      <c r="AH240" s="36"/>
      <c r="AI240" s="52"/>
      <c r="AJ240" s="51">
        <f t="shared" si="3"/>
        <v>0</v>
      </c>
    </row>
    <row r="241" spans="1:36" s="16" customFormat="1" ht="12" x14ac:dyDescent="0.2">
      <c r="A241" s="22">
        <v>233</v>
      </c>
      <c r="B241" s="22" t="s">
        <v>4</v>
      </c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4" t="s">
        <v>301</v>
      </c>
      <c r="Q241" s="65">
        <v>49770</v>
      </c>
      <c r="R241" s="41"/>
      <c r="S241" s="41"/>
      <c r="T241" s="41"/>
      <c r="U241" s="41"/>
      <c r="V241" s="41"/>
      <c r="W241" s="41"/>
      <c r="X241" s="65">
        <v>19350</v>
      </c>
      <c r="Y241" s="41"/>
      <c r="Z241" s="41"/>
      <c r="AA241" s="41"/>
      <c r="AB241" s="96">
        <v>17350</v>
      </c>
      <c r="AC241" s="96">
        <v>2000</v>
      </c>
      <c r="AD241" s="130" t="s">
        <v>336</v>
      </c>
      <c r="AE241" s="36"/>
      <c r="AF241" s="36"/>
      <c r="AG241" s="70">
        <v>17350</v>
      </c>
      <c r="AH241" s="36"/>
      <c r="AI241" s="52"/>
      <c r="AJ241" s="51">
        <f t="shared" si="3"/>
        <v>0</v>
      </c>
    </row>
    <row r="242" spans="1:36" s="16" customFormat="1" ht="12" x14ac:dyDescent="0.2">
      <c r="A242" s="22">
        <v>234</v>
      </c>
      <c r="B242" s="22" t="s">
        <v>4</v>
      </c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4" t="s">
        <v>302</v>
      </c>
      <c r="Q242" s="65">
        <v>49770</v>
      </c>
      <c r="R242" s="41"/>
      <c r="S242" s="41"/>
      <c r="T242" s="41"/>
      <c r="U242" s="41"/>
      <c r="V242" s="41"/>
      <c r="W242" s="41"/>
      <c r="X242" s="65">
        <v>49770</v>
      </c>
      <c r="Y242" s="41"/>
      <c r="Z242" s="41"/>
      <c r="AA242" s="41"/>
      <c r="AB242" s="96">
        <v>42770</v>
      </c>
      <c r="AC242" s="96">
        <v>7000</v>
      </c>
      <c r="AD242" s="130" t="s">
        <v>336</v>
      </c>
      <c r="AE242" s="36"/>
      <c r="AF242" s="36"/>
      <c r="AG242" s="70">
        <v>42770</v>
      </c>
      <c r="AH242" s="36"/>
      <c r="AI242" s="52"/>
      <c r="AJ242" s="51">
        <f t="shared" si="3"/>
        <v>0</v>
      </c>
    </row>
    <row r="243" spans="1:36" s="16" customFormat="1" ht="12" x14ac:dyDescent="0.2">
      <c r="A243" s="22">
        <v>235</v>
      </c>
      <c r="B243" s="22" t="s">
        <v>4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4" t="s">
        <v>303</v>
      </c>
      <c r="Q243" s="65">
        <v>49770</v>
      </c>
      <c r="R243" s="41"/>
      <c r="S243" s="41"/>
      <c r="T243" s="41"/>
      <c r="U243" s="41"/>
      <c r="V243" s="41"/>
      <c r="W243" s="41"/>
      <c r="X243" s="65">
        <v>19350</v>
      </c>
      <c r="Y243" s="41"/>
      <c r="Z243" s="41"/>
      <c r="AA243" s="41"/>
      <c r="AB243" s="96">
        <v>17350</v>
      </c>
      <c r="AC243" s="96">
        <v>2000</v>
      </c>
      <c r="AD243" s="130" t="s">
        <v>336</v>
      </c>
      <c r="AE243" s="36"/>
      <c r="AF243" s="36"/>
      <c r="AG243" s="70">
        <v>17350</v>
      </c>
      <c r="AH243" s="36"/>
      <c r="AI243" s="52"/>
      <c r="AJ243" s="51">
        <f t="shared" si="3"/>
        <v>0</v>
      </c>
    </row>
    <row r="244" spans="1:36" s="16" customFormat="1" ht="12" x14ac:dyDescent="0.2">
      <c r="A244" s="22">
        <v>236</v>
      </c>
      <c r="B244" s="22" t="s">
        <v>4</v>
      </c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4" t="s">
        <v>304</v>
      </c>
      <c r="Q244" s="65">
        <v>260580</v>
      </c>
      <c r="R244" s="41"/>
      <c r="S244" s="41"/>
      <c r="T244" s="41"/>
      <c r="U244" s="41"/>
      <c r="V244" s="41"/>
      <c r="W244" s="41"/>
      <c r="X244" s="65">
        <v>100020</v>
      </c>
      <c r="Y244" s="41"/>
      <c r="Z244" s="41"/>
      <c r="AA244" s="41"/>
      <c r="AB244" s="96">
        <v>90020</v>
      </c>
      <c r="AC244" s="96">
        <v>10000</v>
      </c>
      <c r="AD244" s="130" t="s">
        <v>336</v>
      </c>
      <c r="AE244" s="36"/>
      <c r="AF244" s="36"/>
      <c r="AG244" s="70">
        <v>90020</v>
      </c>
      <c r="AH244" s="36"/>
      <c r="AI244" s="52"/>
      <c r="AJ244" s="51">
        <f t="shared" si="3"/>
        <v>0</v>
      </c>
    </row>
    <row r="245" spans="1:36" s="16" customFormat="1" ht="12" x14ac:dyDescent="0.2">
      <c r="A245" s="22">
        <v>237</v>
      </c>
      <c r="B245" s="22" t="s">
        <v>4</v>
      </c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4" t="s">
        <v>305</v>
      </c>
      <c r="Q245" s="65">
        <v>49734</v>
      </c>
      <c r="R245" s="41"/>
      <c r="S245" s="41"/>
      <c r="T245" s="41"/>
      <c r="U245" s="41"/>
      <c r="V245" s="41"/>
      <c r="W245" s="41"/>
      <c r="X245" s="154">
        <v>1260</v>
      </c>
      <c r="Y245" s="41"/>
      <c r="Z245" s="41"/>
      <c r="AA245" s="41"/>
      <c r="AB245" s="96">
        <v>0</v>
      </c>
      <c r="AC245" s="96">
        <v>1260</v>
      </c>
      <c r="AD245" s="130" t="s">
        <v>337</v>
      </c>
      <c r="AE245" s="36"/>
      <c r="AF245" s="36"/>
      <c r="AG245" s="70">
        <v>48474</v>
      </c>
      <c r="AH245" s="36"/>
      <c r="AI245" s="52"/>
      <c r="AJ245" s="51">
        <f t="shared" si="3"/>
        <v>0</v>
      </c>
    </row>
    <row r="246" spans="1:36" s="16" customFormat="1" ht="12" x14ac:dyDescent="0.2">
      <c r="A246" s="22">
        <v>238</v>
      </c>
      <c r="B246" s="22" t="s">
        <v>4</v>
      </c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4" t="s">
        <v>306</v>
      </c>
      <c r="Q246" s="65">
        <v>111892</v>
      </c>
      <c r="R246" s="41"/>
      <c r="S246" s="41"/>
      <c r="T246" s="41"/>
      <c r="U246" s="41"/>
      <c r="V246" s="41"/>
      <c r="W246" s="41"/>
      <c r="X246" s="163">
        <v>23920</v>
      </c>
      <c r="Y246" s="41"/>
      <c r="Z246" s="41"/>
      <c r="AA246" s="41"/>
      <c r="AB246" s="96">
        <v>21420</v>
      </c>
      <c r="AC246" s="96">
        <v>2500</v>
      </c>
      <c r="AD246" s="130" t="s">
        <v>337</v>
      </c>
      <c r="AE246" s="36"/>
      <c r="AF246" s="36"/>
      <c r="AG246" s="70">
        <v>109392</v>
      </c>
      <c r="AH246" s="36"/>
      <c r="AI246" s="52"/>
      <c r="AJ246" s="51">
        <f t="shared" si="3"/>
        <v>0</v>
      </c>
    </row>
    <row r="247" spans="1:36" s="16" customFormat="1" ht="12" x14ac:dyDescent="0.2">
      <c r="A247" s="22">
        <v>239</v>
      </c>
      <c r="B247" s="22" t="s">
        <v>4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4" t="s">
        <v>307</v>
      </c>
      <c r="Q247" s="65">
        <v>11420</v>
      </c>
      <c r="R247" s="41"/>
      <c r="S247" s="41"/>
      <c r="T247" s="41"/>
      <c r="U247" s="41"/>
      <c r="V247" s="41"/>
      <c r="W247" s="41"/>
      <c r="X247" s="163">
        <v>11420</v>
      </c>
      <c r="Y247" s="41"/>
      <c r="Z247" s="41"/>
      <c r="AA247" s="41"/>
      <c r="AB247" s="96">
        <v>9420</v>
      </c>
      <c r="AC247" s="96">
        <v>2000</v>
      </c>
      <c r="AD247" s="130" t="s">
        <v>337</v>
      </c>
      <c r="AE247" s="36"/>
      <c r="AF247" s="36"/>
      <c r="AG247" s="70">
        <v>9420</v>
      </c>
      <c r="AH247" s="36"/>
      <c r="AI247" s="52"/>
      <c r="AJ247" s="51">
        <f t="shared" si="3"/>
        <v>0</v>
      </c>
    </row>
    <row r="248" spans="1:36" s="16" customFormat="1" ht="12" x14ac:dyDescent="0.2">
      <c r="A248" s="22">
        <v>240</v>
      </c>
      <c r="B248" s="22" t="s">
        <v>4</v>
      </c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4" t="s">
        <v>308</v>
      </c>
      <c r="Q248" s="65">
        <v>60570</v>
      </c>
      <c r="R248" s="41"/>
      <c r="S248" s="41"/>
      <c r="T248" s="41"/>
      <c r="U248" s="41"/>
      <c r="V248" s="41"/>
      <c r="W248" s="41"/>
      <c r="X248" s="163">
        <v>60570</v>
      </c>
      <c r="Y248" s="41"/>
      <c r="Z248" s="41"/>
      <c r="AA248" s="41"/>
      <c r="AB248" s="96">
        <v>54570</v>
      </c>
      <c r="AC248" s="96">
        <v>6000</v>
      </c>
      <c r="AD248" s="130" t="s">
        <v>337</v>
      </c>
      <c r="AE248" s="36"/>
      <c r="AF248" s="36"/>
      <c r="AG248" s="70">
        <v>54570</v>
      </c>
      <c r="AH248" s="36"/>
      <c r="AI248" s="52"/>
      <c r="AJ248" s="51">
        <f t="shared" si="3"/>
        <v>0</v>
      </c>
    </row>
    <row r="249" spans="1:36" s="16" customFormat="1" ht="12" x14ac:dyDescent="0.2">
      <c r="A249" s="22">
        <v>241</v>
      </c>
      <c r="B249" s="22" t="s">
        <v>4</v>
      </c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4" t="s">
        <v>309</v>
      </c>
      <c r="Q249" s="65">
        <v>308955</v>
      </c>
      <c r="R249" s="41"/>
      <c r="S249" s="41"/>
      <c r="T249" s="41"/>
      <c r="U249" s="41"/>
      <c r="V249" s="41"/>
      <c r="W249" s="41"/>
      <c r="X249" s="163">
        <v>127370</v>
      </c>
      <c r="Y249" s="41"/>
      <c r="Z249" s="41"/>
      <c r="AA249" s="41"/>
      <c r="AB249" s="96">
        <v>114370</v>
      </c>
      <c r="AC249" s="96">
        <v>13000</v>
      </c>
      <c r="AD249" s="130" t="s">
        <v>337</v>
      </c>
      <c r="AE249" s="36"/>
      <c r="AF249" s="36"/>
      <c r="AG249" s="70">
        <v>295955</v>
      </c>
      <c r="AH249" s="36"/>
      <c r="AI249" s="52"/>
      <c r="AJ249" s="51">
        <f t="shared" si="3"/>
        <v>0</v>
      </c>
    </row>
    <row r="250" spans="1:36" s="16" customFormat="1" ht="12" x14ac:dyDescent="0.2">
      <c r="A250" s="22">
        <v>242</v>
      </c>
      <c r="B250" s="22" t="s">
        <v>4</v>
      </c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4" t="s">
        <v>310</v>
      </c>
      <c r="Q250" s="65">
        <v>31174</v>
      </c>
      <c r="R250" s="41"/>
      <c r="S250" s="41"/>
      <c r="T250" s="41"/>
      <c r="U250" s="41"/>
      <c r="V250" s="41"/>
      <c r="W250" s="41"/>
      <c r="X250" s="163">
        <v>11264</v>
      </c>
      <c r="Y250" s="41"/>
      <c r="Z250" s="41"/>
      <c r="AA250" s="41"/>
      <c r="AB250" s="96">
        <v>10264</v>
      </c>
      <c r="AC250" s="96">
        <v>1000</v>
      </c>
      <c r="AD250" s="130" t="s">
        <v>337</v>
      </c>
      <c r="AE250" s="36"/>
      <c r="AF250" s="36"/>
      <c r="AG250" s="70">
        <v>30174</v>
      </c>
      <c r="AH250" s="36"/>
      <c r="AI250" s="52"/>
      <c r="AJ250" s="51">
        <f t="shared" si="3"/>
        <v>0</v>
      </c>
    </row>
    <row r="251" spans="1:36" s="16" customFormat="1" ht="12" x14ac:dyDescent="0.2">
      <c r="A251" s="22">
        <v>243</v>
      </c>
      <c r="B251" s="22" t="s">
        <v>4</v>
      </c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4" t="s">
        <v>311</v>
      </c>
      <c r="Q251" s="65">
        <v>6609</v>
      </c>
      <c r="R251" s="41"/>
      <c r="S251" s="41"/>
      <c r="T251" s="41"/>
      <c r="U251" s="41"/>
      <c r="V251" s="41"/>
      <c r="W251" s="41"/>
      <c r="X251" s="163">
        <v>6609</v>
      </c>
      <c r="Y251" s="41"/>
      <c r="Z251" s="41"/>
      <c r="AA251" s="41"/>
      <c r="AB251" s="96">
        <v>5609</v>
      </c>
      <c r="AC251" s="96">
        <v>1000</v>
      </c>
      <c r="AD251" s="130" t="s">
        <v>337</v>
      </c>
      <c r="AE251" s="36"/>
      <c r="AF251" s="36"/>
      <c r="AG251" s="70">
        <v>5609</v>
      </c>
      <c r="AH251" s="36"/>
      <c r="AI251" s="52"/>
      <c r="AJ251" s="51">
        <f t="shared" si="3"/>
        <v>0</v>
      </c>
    </row>
    <row r="252" spans="1:36" s="16" customFormat="1" ht="12" x14ac:dyDescent="0.2">
      <c r="A252" s="22">
        <v>244</v>
      </c>
      <c r="B252" s="22" t="s">
        <v>4</v>
      </c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4" t="s">
        <v>312</v>
      </c>
      <c r="Q252" s="65">
        <v>31174</v>
      </c>
      <c r="R252" s="41"/>
      <c r="S252" s="41"/>
      <c r="T252" s="41"/>
      <c r="U252" s="41"/>
      <c r="V252" s="41"/>
      <c r="W252" s="41"/>
      <c r="X252" s="163">
        <v>11264</v>
      </c>
      <c r="Y252" s="41"/>
      <c r="Z252" s="41"/>
      <c r="AA252" s="41"/>
      <c r="AB252" s="96">
        <v>9264</v>
      </c>
      <c r="AC252" s="96">
        <v>2000</v>
      </c>
      <c r="AD252" s="130" t="s">
        <v>337</v>
      </c>
      <c r="AE252" s="36"/>
      <c r="AF252" s="36"/>
      <c r="AG252" s="70">
        <v>29174</v>
      </c>
      <c r="AH252" s="36"/>
      <c r="AI252" s="52"/>
      <c r="AJ252" s="51">
        <f t="shared" si="3"/>
        <v>0</v>
      </c>
    </row>
    <row r="253" spans="1:36" s="16" customFormat="1" ht="12" x14ac:dyDescent="0.2">
      <c r="A253" s="22">
        <v>245</v>
      </c>
      <c r="B253" s="22" t="s">
        <v>4</v>
      </c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4" t="s">
        <v>313</v>
      </c>
      <c r="Q253" s="65">
        <v>31174</v>
      </c>
      <c r="R253" s="41"/>
      <c r="S253" s="41"/>
      <c r="T253" s="41"/>
      <c r="U253" s="41"/>
      <c r="V253" s="41"/>
      <c r="W253" s="41"/>
      <c r="X253" s="164">
        <v>11264</v>
      </c>
      <c r="Y253" s="41"/>
      <c r="Z253" s="41"/>
      <c r="AA253" s="41"/>
      <c r="AB253" s="96">
        <v>9264</v>
      </c>
      <c r="AC253" s="96">
        <v>2000</v>
      </c>
      <c r="AD253" s="130" t="s">
        <v>337</v>
      </c>
      <c r="AE253" s="36"/>
      <c r="AF253" s="36"/>
      <c r="AG253" s="70">
        <v>29174</v>
      </c>
      <c r="AH253" s="36"/>
      <c r="AI253" s="52"/>
      <c r="AJ253" s="51">
        <f t="shared" si="3"/>
        <v>0</v>
      </c>
    </row>
    <row r="254" spans="1:36" s="16" customFormat="1" ht="12" x14ac:dyDescent="0.2">
      <c r="A254" s="22">
        <v>246</v>
      </c>
      <c r="B254" s="22" t="s">
        <v>4</v>
      </c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167" t="s">
        <v>338</v>
      </c>
      <c r="Q254" s="138">
        <v>666931</v>
      </c>
      <c r="R254" s="41"/>
      <c r="S254" s="41"/>
      <c r="T254" s="41"/>
      <c r="U254" s="41"/>
      <c r="V254" s="41"/>
      <c r="W254" s="41"/>
      <c r="X254" s="168">
        <v>241274</v>
      </c>
      <c r="Y254" s="41"/>
      <c r="Z254" s="41"/>
      <c r="AA254" s="41"/>
      <c r="AB254" s="96">
        <v>217274</v>
      </c>
      <c r="AC254" s="96">
        <v>24000</v>
      </c>
      <c r="AD254" s="130" t="s">
        <v>1034</v>
      </c>
      <c r="AE254" s="36"/>
      <c r="AF254" s="36"/>
      <c r="AG254" s="70">
        <v>217274</v>
      </c>
      <c r="AH254" s="36"/>
      <c r="AI254" s="52"/>
      <c r="AJ254" s="51">
        <f t="shared" si="3"/>
        <v>0</v>
      </c>
    </row>
    <row r="255" spans="1:36" s="16" customFormat="1" ht="12" x14ac:dyDescent="0.2">
      <c r="A255" s="22">
        <v>247</v>
      </c>
      <c r="B255" s="22" t="s">
        <v>4</v>
      </c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167" t="s">
        <v>339</v>
      </c>
      <c r="Q255" s="138">
        <v>164752</v>
      </c>
      <c r="R255" s="41"/>
      <c r="S255" s="41"/>
      <c r="T255" s="41"/>
      <c r="U255" s="41"/>
      <c r="V255" s="41"/>
      <c r="W255" s="41"/>
      <c r="X255" s="168">
        <v>5488</v>
      </c>
      <c r="Y255" s="41"/>
      <c r="Z255" s="41"/>
      <c r="AA255" s="41"/>
      <c r="AB255" s="96">
        <v>4488</v>
      </c>
      <c r="AC255" s="96">
        <v>1000</v>
      </c>
      <c r="AD255" s="130" t="s">
        <v>1035</v>
      </c>
      <c r="AE255" s="36"/>
      <c r="AF255" s="36"/>
      <c r="AG255" s="70">
        <v>4488</v>
      </c>
      <c r="AH255" s="36"/>
      <c r="AI255" s="52"/>
      <c r="AJ255" s="51">
        <f t="shared" si="3"/>
        <v>0</v>
      </c>
    </row>
    <row r="256" spans="1:36" s="16" customFormat="1" ht="12" x14ac:dyDescent="0.2">
      <c r="A256" s="22">
        <v>248</v>
      </c>
      <c r="B256" s="22" t="s">
        <v>4</v>
      </c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167" t="s">
        <v>340</v>
      </c>
      <c r="Q256" s="138">
        <v>23670</v>
      </c>
      <c r="R256" s="41"/>
      <c r="S256" s="41"/>
      <c r="T256" s="41"/>
      <c r="U256" s="41"/>
      <c r="V256" s="41"/>
      <c r="W256" s="41"/>
      <c r="X256" s="168">
        <v>23670</v>
      </c>
      <c r="Y256" s="41"/>
      <c r="Z256" s="41"/>
      <c r="AA256" s="41"/>
      <c r="AB256" s="96">
        <v>21370</v>
      </c>
      <c r="AC256" s="96">
        <v>2300</v>
      </c>
      <c r="AD256" s="130" t="s">
        <v>1035</v>
      </c>
      <c r="AE256" s="36"/>
      <c r="AF256" s="36"/>
      <c r="AG256" s="70">
        <v>21370</v>
      </c>
      <c r="AH256" s="36"/>
      <c r="AI256" s="52"/>
      <c r="AJ256" s="51">
        <f t="shared" si="3"/>
        <v>0</v>
      </c>
    </row>
    <row r="257" spans="1:36" s="16" customFormat="1" ht="12" x14ac:dyDescent="0.2">
      <c r="A257" s="22">
        <v>249</v>
      </c>
      <c r="B257" s="22" t="s">
        <v>4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167" t="s">
        <v>341</v>
      </c>
      <c r="Q257" s="138">
        <v>3564840</v>
      </c>
      <c r="R257" s="41"/>
      <c r="S257" s="41"/>
      <c r="T257" s="41"/>
      <c r="U257" s="41"/>
      <c r="V257" s="41"/>
      <c r="W257" s="41"/>
      <c r="X257" s="168">
        <v>6600</v>
      </c>
      <c r="Y257" s="41"/>
      <c r="Z257" s="41"/>
      <c r="AA257" s="41"/>
      <c r="AB257" s="96">
        <v>5000</v>
      </c>
      <c r="AC257" s="96">
        <v>1600</v>
      </c>
      <c r="AD257" s="130" t="s">
        <v>1035</v>
      </c>
      <c r="AE257" s="36"/>
      <c r="AF257" s="36"/>
      <c r="AG257" s="70">
        <v>5000</v>
      </c>
      <c r="AH257" s="36"/>
      <c r="AI257" s="52"/>
      <c r="AJ257" s="51">
        <f t="shared" si="3"/>
        <v>0</v>
      </c>
    </row>
    <row r="258" spans="1:36" s="16" customFormat="1" ht="12" x14ac:dyDescent="0.2">
      <c r="A258" s="22">
        <v>250</v>
      </c>
      <c r="B258" s="22" t="s">
        <v>4</v>
      </c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167" t="s">
        <v>342</v>
      </c>
      <c r="Q258" s="138">
        <v>5643</v>
      </c>
      <c r="R258" s="41"/>
      <c r="S258" s="41"/>
      <c r="T258" s="41"/>
      <c r="U258" s="41"/>
      <c r="V258" s="41"/>
      <c r="W258" s="41"/>
      <c r="X258" s="168">
        <v>5643</v>
      </c>
      <c r="Y258" s="41"/>
      <c r="Z258" s="41"/>
      <c r="AA258" s="41"/>
      <c r="AB258" s="96">
        <v>4643</v>
      </c>
      <c r="AC258" s="96">
        <v>1000</v>
      </c>
      <c r="AD258" s="130" t="s">
        <v>1035</v>
      </c>
      <c r="AE258" s="36"/>
      <c r="AF258" s="36"/>
      <c r="AG258" s="70">
        <v>4643</v>
      </c>
      <c r="AH258" s="36"/>
      <c r="AI258" s="52"/>
      <c r="AJ258" s="51">
        <f t="shared" si="3"/>
        <v>0</v>
      </c>
    </row>
    <row r="259" spans="1:36" s="16" customFormat="1" ht="12" x14ac:dyDescent="0.2">
      <c r="A259" s="22">
        <v>251</v>
      </c>
      <c r="B259" s="22" t="s">
        <v>4</v>
      </c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167" t="s">
        <v>343</v>
      </c>
      <c r="Q259" s="138">
        <v>184080</v>
      </c>
      <c r="R259" s="41"/>
      <c r="S259" s="41"/>
      <c r="T259" s="41"/>
      <c r="U259" s="41"/>
      <c r="V259" s="41"/>
      <c r="W259" s="41"/>
      <c r="X259" s="168">
        <v>63780</v>
      </c>
      <c r="Y259" s="41"/>
      <c r="Z259" s="41"/>
      <c r="AA259" s="41"/>
      <c r="AB259" s="96">
        <v>57780</v>
      </c>
      <c r="AC259" s="96">
        <v>6000</v>
      </c>
      <c r="AD259" s="130" t="s">
        <v>1035</v>
      </c>
      <c r="AE259" s="36"/>
      <c r="AF259" s="36"/>
      <c r="AG259" s="70">
        <v>57780</v>
      </c>
      <c r="AH259" s="36"/>
      <c r="AI259" s="52"/>
      <c r="AJ259" s="51">
        <f t="shared" si="3"/>
        <v>0</v>
      </c>
    </row>
    <row r="260" spans="1:36" s="16" customFormat="1" ht="12" x14ac:dyDescent="0.2">
      <c r="A260" s="22">
        <v>252</v>
      </c>
      <c r="B260" s="22" t="s">
        <v>4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167" t="s">
        <v>344</v>
      </c>
      <c r="Q260" s="138">
        <v>7730856</v>
      </c>
      <c r="R260" s="41"/>
      <c r="S260" s="41"/>
      <c r="T260" s="41"/>
      <c r="U260" s="41"/>
      <c r="V260" s="41"/>
      <c r="W260" s="41"/>
      <c r="X260" s="168">
        <v>699552</v>
      </c>
      <c r="Y260" s="41"/>
      <c r="Z260" s="41"/>
      <c r="AA260" s="41"/>
      <c r="AB260" s="96">
        <v>629552</v>
      </c>
      <c r="AC260" s="96">
        <v>70000</v>
      </c>
      <c r="AD260" s="130" t="s">
        <v>1036</v>
      </c>
      <c r="AE260" s="36"/>
      <c r="AF260" s="36"/>
      <c r="AG260" s="70">
        <v>629552</v>
      </c>
      <c r="AH260" s="36"/>
      <c r="AI260" s="52"/>
      <c r="AJ260" s="51">
        <f t="shared" si="3"/>
        <v>0</v>
      </c>
    </row>
    <row r="261" spans="1:36" s="16" customFormat="1" ht="12" x14ac:dyDescent="0.2">
      <c r="A261" s="22">
        <v>253</v>
      </c>
      <c r="B261" s="22" t="s">
        <v>4</v>
      </c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167" t="s">
        <v>345</v>
      </c>
      <c r="Q261" s="138">
        <v>3805342</v>
      </c>
      <c r="R261" s="41"/>
      <c r="S261" s="41"/>
      <c r="T261" s="41"/>
      <c r="U261" s="41"/>
      <c r="V261" s="41"/>
      <c r="W261" s="41"/>
      <c r="X261" s="168">
        <v>7061</v>
      </c>
      <c r="Y261" s="41"/>
      <c r="Z261" s="41"/>
      <c r="AA261" s="41"/>
      <c r="AB261" s="96">
        <v>6061</v>
      </c>
      <c r="AC261" s="96">
        <v>1000</v>
      </c>
      <c r="AD261" s="130" t="s">
        <v>1036</v>
      </c>
      <c r="AE261" s="36"/>
      <c r="AF261" s="36"/>
      <c r="AG261" s="70">
        <v>6061</v>
      </c>
      <c r="AH261" s="36"/>
      <c r="AI261" s="52"/>
      <c r="AJ261" s="51">
        <f t="shared" si="3"/>
        <v>0</v>
      </c>
    </row>
    <row r="262" spans="1:36" s="16" customFormat="1" ht="12" x14ac:dyDescent="0.2">
      <c r="A262" s="22">
        <v>254</v>
      </c>
      <c r="B262" s="22" t="s">
        <v>4</v>
      </c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167" t="s">
        <v>346</v>
      </c>
      <c r="Q262" s="138">
        <v>164752</v>
      </c>
      <c r="R262" s="41"/>
      <c r="S262" s="41"/>
      <c r="T262" s="41"/>
      <c r="U262" s="41"/>
      <c r="V262" s="41"/>
      <c r="W262" s="41"/>
      <c r="X262" s="168">
        <v>5488</v>
      </c>
      <c r="Y262" s="41"/>
      <c r="Z262" s="41"/>
      <c r="AA262" s="41"/>
      <c r="AB262" s="96">
        <v>4488</v>
      </c>
      <c r="AC262" s="96">
        <v>1000</v>
      </c>
      <c r="AD262" s="130" t="s">
        <v>1036</v>
      </c>
      <c r="AE262" s="36"/>
      <c r="AF262" s="36"/>
      <c r="AG262" s="70">
        <v>4488</v>
      </c>
      <c r="AH262" s="36"/>
      <c r="AI262" s="52"/>
      <c r="AJ262" s="51">
        <f t="shared" si="3"/>
        <v>0</v>
      </c>
    </row>
    <row r="263" spans="1:36" s="16" customFormat="1" ht="12" x14ac:dyDescent="0.2">
      <c r="A263" s="22">
        <v>255</v>
      </c>
      <c r="B263" s="22" t="s">
        <v>4</v>
      </c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167" t="s">
        <v>347</v>
      </c>
      <c r="Q263" s="138">
        <v>52825</v>
      </c>
      <c r="R263" s="41"/>
      <c r="S263" s="41"/>
      <c r="T263" s="41"/>
      <c r="U263" s="41"/>
      <c r="V263" s="41"/>
      <c r="W263" s="41"/>
      <c r="X263" s="168">
        <v>52825</v>
      </c>
      <c r="Y263" s="41"/>
      <c r="Z263" s="41"/>
      <c r="AA263" s="41"/>
      <c r="AB263" s="96">
        <v>47825</v>
      </c>
      <c r="AC263" s="96">
        <v>5000</v>
      </c>
      <c r="AD263" s="130" t="s">
        <v>1036</v>
      </c>
      <c r="AE263" s="36"/>
      <c r="AF263" s="36"/>
      <c r="AG263" s="70">
        <v>47825</v>
      </c>
      <c r="AH263" s="36"/>
      <c r="AI263" s="52"/>
      <c r="AJ263" s="51">
        <f t="shared" si="3"/>
        <v>0</v>
      </c>
    </row>
    <row r="264" spans="1:36" s="16" customFormat="1" ht="12" x14ac:dyDescent="0.2">
      <c r="A264" s="22">
        <v>256</v>
      </c>
      <c r="B264" s="22" t="s">
        <v>4</v>
      </c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167" t="s">
        <v>348</v>
      </c>
      <c r="Q264" s="138">
        <v>457200</v>
      </c>
      <c r="R264" s="41"/>
      <c r="S264" s="41"/>
      <c r="T264" s="41"/>
      <c r="U264" s="41"/>
      <c r="V264" s="41"/>
      <c r="W264" s="41"/>
      <c r="X264" s="168">
        <v>457200</v>
      </c>
      <c r="Y264" s="41"/>
      <c r="Z264" s="41"/>
      <c r="AA264" s="41"/>
      <c r="AB264" s="96">
        <v>412200</v>
      </c>
      <c r="AC264" s="96">
        <v>45000</v>
      </c>
      <c r="AD264" s="130" t="s">
        <v>1037</v>
      </c>
      <c r="AE264" s="36"/>
      <c r="AF264" s="36"/>
      <c r="AG264" s="70">
        <v>412200</v>
      </c>
      <c r="AH264" s="36"/>
      <c r="AI264" s="52"/>
      <c r="AJ264" s="51">
        <f t="shared" si="3"/>
        <v>0</v>
      </c>
    </row>
    <row r="265" spans="1:36" s="16" customFormat="1" ht="12" x14ac:dyDescent="0.2">
      <c r="A265" s="22">
        <v>257</v>
      </c>
      <c r="B265" s="22" t="s">
        <v>4</v>
      </c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167" t="s">
        <v>349</v>
      </c>
      <c r="Q265" s="138">
        <v>325610</v>
      </c>
      <c r="R265" s="41"/>
      <c r="S265" s="41"/>
      <c r="T265" s="41"/>
      <c r="U265" s="41"/>
      <c r="V265" s="41"/>
      <c r="W265" s="41"/>
      <c r="X265" s="168">
        <v>80000</v>
      </c>
      <c r="Y265" s="41"/>
      <c r="Z265" s="41"/>
      <c r="AA265" s="41"/>
      <c r="AB265" s="96">
        <v>70000</v>
      </c>
      <c r="AC265" s="96">
        <v>10000</v>
      </c>
      <c r="AD265" s="130" t="s">
        <v>1038</v>
      </c>
      <c r="AE265" s="36"/>
      <c r="AF265" s="36"/>
      <c r="AG265" s="70">
        <v>70000</v>
      </c>
      <c r="AH265" s="36"/>
      <c r="AI265" s="52"/>
      <c r="AJ265" s="51">
        <f t="shared" si="3"/>
        <v>0</v>
      </c>
    </row>
    <row r="266" spans="1:36" s="16" customFormat="1" ht="12" x14ac:dyDescent="0.2">
      <c r="A266" s="22">
        <v>258</v>
      </c>
      <c r="B266" s="22" t="s">
        <v>4</v>
      </c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167" t="s">
        <v>350</v>
      </c>
      <c r="Q266" s="138">
        <v>1042964</v>
      </c>
      <c r="R266" s="41"/>
      <c r="S266" s="41"/>
      <c r="T266" s="41"/>
      <c r="U266" s="41"/>
      <c r="V266" s="41"/>
      <c r="W266" s="41"/>
      <c r="X266" s="168">
        <v>225000</v>
      </c>
      <c r="Y266" s="41"/>
      <c r="Z266" s="41"/>
      <c r="AA266" s="41"/>
      <c r="AB266" s="96">
        <v>200000</v>
      </c>
      <c r="AC266" s="96">
        <v>25000</v>
      </c>
      <c r="AD266" s="130" t="s">
        <v>1038</v>
      </c>
      <c r="AE266" s="36"/>
      <c r="AF266" s="36"/>
      <c r="AG266" s="70">
        <v>200000</v>
      </c>
      <c r="AH266" s="36"/>
      <c r="AI266" s="52"/>
      <c r="AJ266" s="51">
        <f t="shared" ref="AJ266:AJ329" si="4">X266-AB266-AC266</f>
        <v>0</v>
      </c>
    </row>
    <row r="267" spans="1:36" s="16" customFormat="1" ht="12" x14ac:dyDescent="0.2">
      <c r="A267" s="22">
        <v>259</v>
      </c>
      <c r="B267" s="22" t="s">
        <v>4</v>
      </c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167" t="s">
        <v>351</v>
      </c>
      <c r="Q267" s="138">
        <v>413568</v>
      </c>
      <c r="R267" s="41"/>
      <c r="S267" s="41"/>
      <c r="T267" s="41"/>
      <c r="U267" s="41"/>
      <c r="V267" s="41"/>
      <c r="W267" s="41"/>
      <c r="X267" s="168">
        <v>100000</v>
      </c>
      <c r="Y267" s="41"/>
      <c r="Z267" s="41"/>
      <c r="AA267" s="41"/>
      <c r="AB267" s="96">
        <v>90000</v>
      </c>
      <c r="AC267" s="96">
        <v>10000</v>
      </c>
      <c r="AD267" s="130" t="s">
        <v>1038</v>
      </c>
      <c r="AE267" s="36"/>
      <c r="AF267" s="36"/>
      <c r="AG267" s="70">
        <v>90000</v>
      </c>
      <c r="AH267" s="36"/>
      <c r="AI267" s="52"/>
      <c r="AJ267" s="51">
        <f t="shared" si="4"/>
        <v>0</v>
      </c>
    </row>
    <row r="268" spans="1:36" s="16" customFormat="1" ht="12" x14ac:dyDescent="0.2">
      <c r="A268" s="22">
        <v>260</v>
      </c>
      <c r="B268" s="22" t="s">
        <v>4</v>
      </c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167" t="s">
        <v>352</v>
      </c>
      <c r="Q268" s="138">
        <v>158346</v>
      </c>
      <c r="R268" s="41"/>
      <c r="S268" s="41"/>
      <c r="T268" s="41"/>
      <c r="U268" s="41"/>
      <c r="V268" s="41"/>
      <c r="W268" s="41"/>
      <c r="X268" s="168">
        <v>37116</v>
      </c>
      <c r="Y268" s="41"/>
      <c r="Z268" s="41"/>
      <c r="AA268" s="41"/>
      <c r="AB268" s="96">
        <v>33116</v>
      </c>
      <c r="AC268" s="96">
        <v>4000</v>
      </c>
      <c r="AD268" s="130" t="s">
        <v>1038</v>
      </c>
      <c r="AE268" s="36"/>
      <c r="AF268" s="36"/>
      <c r="AG268" s="70">
        <v>33116</v>
      </c>
      <c r="AH268" s="36"/>
      <c r="AI268" s="52"/>
      <c r="AJ268" s="51">
        <f t="shared" si="4"/>
        <v>0</v>
      </c>
    </row>
    <row r="269" spans="1:36" s="16" customFormat="1" ht="12" x14ac:dyDescent="0.2">
      <c r="A269" s="22">
        <v>261</v>
      </c>
      <c r="B269" s="22" t="s">
        <v>4</v>
      </c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167" t="s">
        <v>353</v>
      </c>
      <c r="Q269" s="138">
        <v>174270</v>
      </c>
      <c r="R269" s="41"/>
      <c r="S269" s="41"/>
      <c r="T269" s="41"/>
      <c r="U269" s="41"/>
      <c r="V269" s="41"/>
      <c r="W269" s="41"/>
      <c r="X269" s="168">
        <v>12644</v>
      </c>
      <c r="Y269" s="41"/>
      <c r="Z269" s="41"/>
      <c r="AA269" s="41"/>
      <c r="AB269" s="96">
        <v>10644</v>
      </c>
      <c r="AC269" s="96">
        <v>2000</v>
      </c>
      <c r="AD269" s="130" t="s">
        <v>1039</v>
      </c>
      <c r="AE269" s="36"/>
      <c r="AF269" s="36"/>
      <c r="AG269" s="70">
        <v>10644</v>
      </c>
      <c r="AH269" s="36"/>
      <c r="AI269" s="52"/>
      <c r="AJ269" s="51">
        <f t="shared" si="4"/>
        <v>0</v>
      </c>
    </row>
    <row r="270" spans="1:36" s="16" customFormat="1" ht="12" x14ac:dyDescent="0.2">
      <c r="A270" s="22">
        <v>262</v>
      </c>
      <c r="B270" s="22" t="s">
        <v>4</v>
      </c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167" t="s">
        <v>354</v>
      </c>
      <c r="Q270" s="138">
        <v>462587</v>
      </c>
      <c r="R270" s="41"/>
      <c r="S270" s="41"/>
      <c r="T270" s="41"/>
      <c r="U270" s="41"/>
      <c r="V270" s="41"/>
      <c r="W270" s="41"/>
      <c r="X270" s="168">
        <v>462587</v>
      </c>
      <c r="Y270" s="41"/>
      <c r="Z270" s="41"/>
      <c r="AA270" s="41"/>
      <c r="AB270" s="96">
        <v>412587</v>
      </c>
      <c r="AC270" s="96">
        <v>50000</v>
      </c>
      <c r="AD270" s="130" t="s">
        <v>1039</v>
      </c>
      <c r="AE270" s="36"/>
      <c r="AF270" s="36"/>
      <c r="AG270" s="70">
        <v>412587</v>
      </c>
      <c r="AH270" s="36"/>
      <c r="AI270" s="52"/>
      <c r="AJ270" s="51">
        <f t="shared" si="4"/>
        <v>0</v>
      </c>
    </row>
    <row r="271" spans="1:36" s="16" customFormat="1" ht="12" x14ac:dyDescent="0.2">
      <c r="A271" s="22">
        <v>263</v>
      </c>
      <c r="B271" s="22" t="s">
        <v>4</v>
      </c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167" t="s">
        <v>355</v>
      </c>
      <c r="Q271" s="138">
        <v>441224</v>
      </c>
      <c r="R271" s="41"/>
      <c r="S271" s="41"/>
      <c r="T271" s="41"/>
      <c r="U271" s="41"/>
      <c r="V271" s="41"/>
      <c r="W271" s="41"/>
      <c r="X271" s="168">
        <v>441224</v>
      </c>
      <c r="Y271" s="41"/>
      <c r="Z271" s="41"/>
      <c r="AA271" s="41"/>
      <c r="AB271" s="96">
        <v>391224</v>
      </c>
      <c r="AC271" s="96">
        <v>50000</v>
      </c>
      <c r="AD271" s="130" t="s">
        <v>1039</v>
      </c>
      <c r="AE271" s="36"/>
      <c r="AF271" s="36"/>
      <c r="AG271" s="70">
        <v>391224</v>
      </c>
      <c r="AH271" s="36"/>
      <c r="AI271" s="52"/>
      <c r="AJ271" s="51">
        <f t="shared" si="4"/>
        <v>0</v>
      </c>
    </row>
    <row r="272" spans="1:36" s="16" customFormat="1" ht="12" x14ac:dyDescent="0.2">
      <c r="A272" s="22">
        <v>264</v>
      </c>
      <c r="B272" s="22" t="s">
        <v>4</v>
      </c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167" t="s">
        <v>356</v>
      </c>
      <c r="Q272" s="138">
        <v>163128</v>
      </c>
      <c r="R272" s="41"/>
      <c r="S272" s="41"/>
      <c r="T272" s="41"/>
      <c r="U272" s="41"/>
      <c r="V272" s="41"/>
      <c r="W272" s="41"/>
      <c r="X272" s="168">
        <v>5432</v>
      </c>
      <c r="Y272" s="41"/>
      <c r="Z272" s="41"/>
      <c r="AA272" s="41"/>
      <c r="AB272" s="96">
        <v>4432</v>
      </c>
      <c r="AC272" s="96">
        <v>1000</v>
      </c>
      <c r="AD272" s="130" t="s">
        <v>1040</v>
      </c>
      <c r="AE272" s="36"/>
      <c r="AF272" s="36"/>
      <c r="AG272" s="70">
        <v>4432</v>
      </c>
      <c r="AH272" s="36"/>
      <c r="AI272" s="52"/>
      <c r="AJ272" s="51">
        <f t="shared" si="4"/>
        <v>0</v>
      </c>
    </row>
    <row r="273" spans="1:36" s="16" customFormat="1" ht="12" x14ac:dyDescent="0.2">
      <c r="A273" s="22">
        <v>265</v>
      </c>
      <c r="B273" s="22" t="s">
        <v>4</v>
      </c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167" t="s">
        <v>357</v>
      </c>
      <c r="Q273" s="138">
        <v>164752</v>
      </c>
      <c r="R273" s="41"/>
      <c r="S273" s="41"/>
      <c r="T273" s="41"/>
      <c r="U273" s="41"/>
      <c r="V273" s="41"/>
      <c r="W273" s="41"/>
      <c r="X273" s="168">
        <v>5488</v>
      </c>
      <c r="Y273" s="41"/>
      <c r="Z273" s="41"/>
      <c r="AA273" s="41"/>
      <c r="AB273" s="96">
        <v>4488</v>
      </c>
      <c r="AC273" s="96">
        <v>1000</v>
      </c>
      <c r="AD273" s="130" t="s">
        <v>1040</v>
      </c>
      <c r="AE273" s="36"/>
      <c r="AF273" s="36"/>
      <c r="AG273" s="70">
        <v>4488</v>
      </c>
      <c r="AH273" s="36"/>
      <c r="AI273" s="52"/>
      <c r="AJ273" s="51">
        <f t="shared" si="4"/>
        <v>0</v>
      </c>
    </row>
    <row r="274" spans="1:36" s="16" customFormat="1" ht="12" x14ac:dyDescent="0.2">
      <c r="A274" s="22">
        <v>266</v>
      </c>
      <c r="B274" s="22" t="s">
        <v>4</v>
      </c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167" t="s">
        <v>358</v>
      </c>
      <c r="Q274" s="138">
        <v>164752</v>
      </c>
      <c r="R274" s="41"/>
      <c r="S274" s="41"/>
      <c r="T274" s="41"/>
      <c r="U274" s="41"/>
      <c r="V274" s="41"/>
      <c r="W274" s="41"/>
      <c r="X274" s="168">
        <v>5488</v>
      </c>
      <c r="Y274" s="41"/>
      <c r="Z274" s="41"/>
      <c r="AA274" s="41"/>
      <c r="AB274" s="96">
        <v>4488</v>
      </c>
      <c r="AC274" s="96">
        <v>1000</v>
      </c>
      <c r="AD274" s="130" t="s">
        <v>1040</v>
      </c>
      <c r="AE274" s="36"/>
      <c r="AF274" s="36"/>
      <c r="AG274" s="70">
        <v>4488</v>
      </c>
      <c r="AH274" s="36"/>
      <c r="AI274" s="52"/>
      <c r="AJ274" s="51">
        <f t="shared" si="4"/>
        <v>0</v>
      </c>
    </row>
    <row r="275" spans="1:36" s="16" customFormat="1" ht="12" x14ac:dyDescent="0.2">
      <c r="A275" s="22">
        <v>267</v>
      </c>
      <c r="B275" s="22" t="s">
        <v>4</v>
      </c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167" t="s">
        <v>359</v>
      </c>
      <c r="Q275" s="138">
        <v>265260</v>
      </c>
      <c r="R275" s="41"/>
      <c r="S275" s="41"/>
      <c r="T275" s="41"/>
      <c r="U275" s="41"/>
      <c r="V275" s="41"/>
      <c r="W275" s="41"/>
      <c r="X275" s="168">
        <v>109200</v>
      </c>
      <c r="Y275" s="41"/>
      <c r="Z275" s="41"/>
      <c r="AA275" s="41"/>
      <c r="AB275" s="96">
        <v>99200</v>
      </c>
      <c r="AC275" s="96">
        <v>10000</v>
      </c>
      <c r="AD275" s="130" t="s">
        <v>1041</v>
      </c>
      <c r="AE275" s="36"/>
      <c r="AF275" s="36"/>
      <c r="AG275" s="70">
        <v>99200</v>
      </c>
      <c r="AH275" s="36"/>
      <c r="AI275" s="52"/>
      <c r="AJ275" s="51">
        <f t="shared" si="4"/>
        <v>0</v>
      </c>
    </row>
    <row r="276" spans="1:36" s="16" customFormat="1" ht="12" x14ac:dyDescent="0.2">
      <c r="A276" s="22">
        <v>268</v>
      </c>
      <c r="B276" s="22" t="s">
        <v>4</v>
      </c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167" t="s">
        <v>360</v>
      </c>
      <c r="Q276" s="138">
        <v>186300</v>
      </c>
      <c r="R276" s="41"/>
      <c r="S276" s="41"/>
      <c r="T276" s="41"/>
      <c r="U276" s="41"/>
      <c r="V276" s="41"/>
      <c r="W276" s="41"/>
      <c r="X276" s="168">
        <v>70500</v>
      </c>
      <c r="Y276" s="41"/>
      <c r="Z276" s="41"/>
      <c r="AA276" s="41"/>
      <c r="AB276" s="96">
        <v>60500</v>
      </c>
      <c r="AC276" s="96">
        <v>10000</v>
      </c>
      <c r="AD276" s="130" t="s">
        <v>1041</v>
      </c>
      <c r="AE276" s="36"/>
      <c r="AF276" s="36"/>
      <c r="AG276" s="70">
        <v>60500</v>
      </c>
      <c r="AH276" s="36"/>
      <c r="AI276" s="52"/>
      <c r="AJ276" s="51">
        <f t="shared" si="4"/>
        <v>0</v>
      </c>
    </row>
    <row r="277" spans="1:36" s="16" customFormat="1" ht="12" x14ac:dyDescent="0.2">
      <c r="A277" s="22">
        <v>269</v>
      </c>
      <c r="B277" s="22" t="s">
        <v>4</v>
      </c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167" t="s">
        <v>361</v>
      </c>
      <c r="Q277" s="138">
        <v>72225</v>
      </c>
      <c r="R277" s="41"/>
      <c r="S277" s="41"/>
      <c r="T277" s="41"/>
      <c r="U277" s="41"/>
      <c r="V277" s="41"/>
      <c r="W277" s="41"/>
      <c r="X277" s="168">
        <v>72225</v>
      </c>
      <c r="Y277" s="41"/>
      <c r="Z277" s="41"/>
      <c r="AA277" s="41"/>
      <c r="AB277" s="96">
        <v>62225</v>
      </c>
      <c r="AC277" s="96">
        <v>10000</v>
      </c>
      <c r="AD277" s="130" t="s">
        <v>1041</v>
      </c>
      <c r="AE277" s="36"/>
      <c r="AF277" s="36"/>
      <c r="AG277" s="70">
        <v>62225</v>
      </c>
      <c r="AH277" s="36"/>
      <c r="AI277" s="52"/>
      <c r="AJ277" s="51">
        <f t="shared" si="4"/>
        <v>0</v>
      </c>
    </row>
    <row r="278" spans="1:36" s="16" customFormat="1" ht="12" x14ac:dyDescent="0.2">
      <c r="A278" s="22">
        <v>270</v>
      </c>
      <c r="B278" s="22" t="s">
        <v>4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167" t="s">
        <v>362</v>
      </c>
      <c r="Q278" s="138">
        <v>164220</v>
      </c>
      <c r="R278" s="41"/>
      <c r="S278" s="41"/>
      <c r="T278" s="41"/>
      <c r="U278" s="41"/>
      <c r="V278" s="41"/>
      <c r="W278" s="41"/>
      <c r="X278" s="168">
        <v>164220</v>
      </c>
      <c r="Y278" s="41"/>
      <c r="Z278" s="41"/>
      <c r="AA278" s="41"/>
      <c r="AB278" s="96">
        <v>144220</v>
      </c>
      <c r="AC278" s="96">
        <v>20000</v>
      </c>
      <c r="AD278" s="130" t="s">
        <v>1041</v>
      </c>
      <c r="AE278" s="36"/>
      <c r="AF278" s="36"/>
      <c r="AG278" s="70">
        <v>144220</v>
      </c>
      <c r="AH278" s="36"/>
      <c r="AI278" s="52"/>
      <c r="AJ278" s="51">
        <f t="shared" si="4"/>
        <v>0</v>
      </c>
    </row>
    <row r="279" spans="1:36" s="16" customFormat="1" ht="12" x14ac:dyDescent="0.2">
      <c r="A279" s="22">
        <v>271</v>
      </c>
      <c r="B279" s="22" t="s">
        <v>4</v>
      </c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169" t="s">
        <v>363</v>
      </c>
      <c r="Q279" s="65">
        <v>64080</v>
      </c>
      <c r="R279" s="41"/>
      <c r="S279" s="41"/>
      <c r="T279" s="41"/>
      <c r="U279" s="41"/>
      <c r="V279" s="41"/>
      <c r="W279" s="41"/>
      <c r="X279" s="170">
        <v>64080</v>
      </c>
      <c r="Y279" s="41"/>
      <c r="Z279" s="41"/>
      <c r="AA279" s="41"/>
      <c r="AB279" s="96">
        <v>58080</v>
      </c>
      <c r="AC279" s="96">
        <v>6000</v>
      </c>
      <c r="AD279" s="130" t="s">
        <v>1042</v>
      </c>
      <c r="AE279" s="36"/>
      <c r="AF279" s="36"/>
      <c r="AG279" s="70">
        <v>58080</v>
      </c>
      <c r="AH279" s="36"/>
      <c r="AI279" s="52"/>
      <c r="AJ279" s="51">
        <f t="shared" si="4"/>
        <v>0</v>
      </c>
    </row>
    <row r="280" spans="1:36" s="16" customFormat="1" ht="12" x14ac:dyDescent="0.2">
      <c r="A280" s="22">
        <v>272</v>
      </c>
      <c r="B280" s="22" t="s">
        <v>4</v>
      </c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169" t="s">
        <v>364</v>
      </c>
      <c r="Q280" s="65">
        <v>32340</v>
      </c>
      <c r="R280" s="41"/>
      <c r="S280" s="41"/>
      <c r="T280" s="41"/>
      <c r="U280" s="41"/>
      <c r="V280" s="41"/>
      <c r="W280" s="41"/>
      <c r="X280" s="170">
        <v>32340</v>
      </c>
      <c r="Y280" s="41"/>
      <c r="Z280" s="41"/>
      <c r="AA280" s="41"/>
      <c r="AB280" s="96">
        <v>29340</v>
      </c>
      <c r="AC280" s="96">
        <v>3000</v>
      </c>
      <c r="AD280" s="130" t="s">
        <v>1042</v>
      </c>
      <c r="AE280" s="36"/>
      <c r="AF280" s="36"/>
      <c r="AG280" s="70">
        <v>29340</v>
      </c>
      <c r="AH280" s="36"/>
      <c r="AI280" s="52"/>
      <c r="AJ280" s="51">
        <f t="shared" si="4"/>
        <v>0</v>
      </c>
    </row>
    <row r="281" spans="1:36" s="16" customFormat="1" ht="12" x14ac:dyDescent="0.2">
      <c r="A281" s="22">
        <v>273</v>
      </c>
      <c r="B281" s="22" t="s">
        <v>4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169" t="s">
        <v>365</v>
      </c>
      <c r="Q281" s="65">
        <v>96992</v>
      </c>
      <c r="R281" s="41"/>
      <c r="S281" s="41"/>
      <c r="T281" s="41"/>
      <c r="U281" s="41"/>
      <c r="V281" s="41"/>
      <c r="W281" s="41"/>
      <c r="X281" s="170">
        <v>18564</v>
      </c>
      <c r="Y281" s="41"/>
      <c r="Z281" s="41"/>
      <c r="AA281" s="41"/>
      <c r="AB281" s="96">
        <v>16564</v>
      </c>
      <c r="AC281" s="96">
        <v>2000</v>
      </c>
      <c r="AD281" s="130" t="s">
        <v>1042</v>
      </c>
      <c r="AE281" s="36"/>
      <c r="AF281" s="36"/>
      <c r="AG281" s="70">
        <v>94992</v>
      </c>
      <c r="AH281" s="36"/>
      <c r="AI281" s="52"/>
      <c r="AJ281" s="51">
        <f t="shared" si="4"/>
        <v>0</v>
      </c>
    </row>
    <row r="282" spans="1:36" s="16" customFormat="1" ht="12" x14ac:dyDescent="0.2">
      <c r="A282" s="22">
        <v>274</v>
      </c>
      <c r="B282" s="22" t="s">
        <v>4</v>
      </c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169" t="s">
        <v>366</v>
      </c>
      <c r="Q282" s="65">
        <v>51570</v>
      </c>
      <c r="R282" s="41"/>
      <c r="S282" s="41"/>
      <c r="T282" s="41"/>
      <c r="U282" s="41"/>
      <c r="V282" s="41"/>
      <c r="W282" s="41"/>
      <c r="X282" s="170">
        <v>19890</v>
      </c>
      <c r="Y282" s="41"/>
      <c r="Z282" s="41"/>
      <c r="AA282" s="41"/>
      <c r="AB282" s="96">
        <v>17890</v>
      </c>
      <c r="AC282" s="96">
        <v>2000</v>
      </c>
      <c r="AD282" s="130" t="s">
        <v>1042</v>
      </c>
      <c r="AE282" s="36"/>
      <c r="AF282" s="36"/>
      <c r="AG282" s="70">
        <v>49570</v>
      </c>
      <c r="AH282" s="36"/>
      <c r="AI282" s="52"/>
      <c r="AJ282" s="51">
        <f t="shared" si="4"/>
        <v>0</v>
      </c>
    </row>
    <row r="283" spans="1:36" s="16" customFormat="1" ht="12" x14ac:dyDescent="0.2">
      <c r="A283" s="22">
        <v>275</v>
      </c>
      <c r="B283" s="22" t="s">
        <v>4</v>
      </c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167" t="s">
        <v>367</v>
      </c>
      <c r="Q283" s="138">
        <v>79620</v>
      </c>
      <c r="R283" s="41"/>
      <c r="S283" s="41"/>
      <c r="T283" s="41"/>
      <c r="U283" s="41"/>
      <c r="V283" s="41"/>
      <c r="W283" s="41"/>
      <c r="X283" s="168">
        <v>19140</v>
      </c>
      <c r="Y283" s="41"/>
      <c r="Z283" s="41"/>
      <c r="AA283" s="41"/>
      <c r="AB283" s="96">
        <v>17140</v>
      </c>
      <c r="AC283" s="96">
        <v>2000</v>
      </c>
      <c r="AD283" s="130" t="s">
        <v>1043</v>
      </c>
      <c r="AE283" s="36"/>
      <c r="AF283" s="36"/>
      <c r="AG283" s="70">
        <v>17140</v>
      </c>
      <c r="AH283" s="36"/>
      <c r="AI283" s="52"/>
      <c r="AJ283" s="51">
        <f t="shared" si="4"/>
        <v>0</v>
      </c>
    </row>
    <row r="284" spans="1:36" s="16" customFormat="1" ht="12" x14ac:dyDescent="0.2">
      <c r="A284" s="22">
        <v>276</v>
      </c>
      <c r="B284" s="22" t="s">
        <v>4</v>
      </c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167" t="s">
        <v>368</v>
      </c>
      <c r="Q284" s="138">
        <v>4750320</v>
      </c>
      <c r="R284" s="41"/>
      <c r="S284" s="41"/>
      <c r="T284" s="41"/>
      <c r="U284" s="41"/>
      <c r="V284" s="41"/>
      <c r="W284" s="41"/>
      <c r="X284" s="168">
        <v>13320</v>
      </c>
      <c r="Y284" s="41"/>
      <c r="Z284" s="41"/>
      <c r="AA284" s="41"/>
      <c r="AB284" s="96">
        <v>11320</v>
      </c>
      <c r="AC284" s="96">
        <v>2000</v>
      </c>
      <c r="AD284" s="130" t="s">
        <v>1043</v>
      </c>
      <c r="AE284" s="36"/>
      <c r="AF284" s="36"/>
      <c r="AG284" s="70">
        <v>11320</v>
      </c>
      <c r="AH284" s="36"/>
      <c r="AI284" s="52"/>
      <c r="AJ284" s="51">
        <f t="shared" si="4"/>
        <v>0</v>
      </c>
    </row>
    <row r="285" spans="1:36" s="16" customFormat="1" ht="12" x14ac:dyDescent="0.2">
      <c r="A285" s="22">
        <v>277</v>
      </c>
      <c r="B285" s="22" t="s">
        <v>4</v>
      </c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167" t="s">
        <v>369</v>
      </c>
      <c r="Q285" s="138">
        <v>36900</v>
      </c>
      <c r="R285" s="41"/>
      <c r="S285" s="41"/>
      <c r="T285" s="41"/>
      <c r="U285" s="41"/>
      <c r="V285" s="41"/>
      <c r="W285" s="41"/>
      <c r="X285" s="168">
        <v>36900</v>
      </c>
      <c r="Y285" s="41"/>
      <c r="Z285" s="41"/>
      <c r="AA285" s="41"/>
      <c r="AB285" s="96">
        <v>32900</v>
      </c>
      <c r="AC285" s="96">
        <v>4000</v>
      </c>
      <c r="AD285" s="130" t="s">
        <v>1043</v>
      </c>
      <c r="AE285" s="36"/>
      <c r="AF285" s="36"/>
      <c r="AG285" s="70">
        <v>32900</v>
      </c>
      <c r="AH285" s="36"/>
      <c r="AI285" s="52"/>
      <c r="AJ285" s="51">
        <f t="shared" si="4"/>
        <v>0</v>
      </c>
    </row>
    <row r="286" spans="1:36" s="16" customFormat="1" ht="12" x14ac:dyDescent="0.2">
      <c r="A286" s="22">
        <v>278</v>
      </c>
      <c r="B286" s="22" t="s">
        <v>4</v>
      </c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167" t="s">
        <v>370</v>
      </c>
      <c r="Q286" s="138">
        <v>8344</v>
      </c>
      <c r="R286" s="41"/>
      <c r="S286" s="41"/>
      <c r="T286" s="41"/>
      <c r="U286" s="41"/>
      <c r="V286" s="41"/>
      <c r="W286" s="41"/>
      <c r="X286" s="168">
        <v>8344</v>
      </c>
      <c r="Y286" s="41"/>
      <c r="Z286" s="41"/>
      <c r="AA286" s="41"/>
      <c r="AB286" s="96">
        <v>6344</v>
      </c>
      <c r="AC286" s="96">
        <v>2000</v>
      </c>
      <c r="AD286" s="130" t="s">
        <v>1043</v>
      </c>
      <c r="AE286" s="36"/>
      <c r="AF286" s="36"/>
      <c r="AG286" s="70">
        <v>6344</v>
      </c>
      <c r="AH286" s="36"/>
      <c r="AI286" s="52"/>
      <c r="AJ286" s="51">
        <f t="shared" si="4"/>
        <v>0</v>
      </c>
    </row>
    <row r="287" spans="1:36" s="16" customFormat="1" ht="12" x14ac:dyDescent="0.2">
      <c r="A287" s="22">
        <v>279</v>
      </c>
      <c r="B287" s="22" t="s">
        <v>4</v>
      </c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167" t="s">
        <v>371</v>
      </c>
      <c r="Q287" s="138">
        <v>8344</v>
      </c>
      <c r="R287" s="41"/>
      <c r="S287" s="41"/>
      <c r="T287" s="41"/>
      <c r="U287" s="41"/>
      <c r="V287" s="41"/>
      <c r="W287" s="41"/>
      <c r="X287" s="168">
        <v>8344</v>
      </c>
      <c r="Y287" s="41"/>
      <c r="Z287" s="41"/>
      <c r="AA287" s="41"/>
      <c r="AB287" s="96">
        <v>6344</v>
      </c>
      <c r="AC287" s="96">
        <v>2000</v>
      </c>
      <c r="AD287" s="130" t="s">
        <v>1043</v>
      </c>
      <c r="AE287" s="36"/>
      <c r="AF287" s="36"/>
      <c r="AG287" s="70">
        <v>6344</v>
      </c>
      <c r="AH287" s="36"/>
      <c r="AI287" s="52"/>
      <c r="AJ287" s="51">
        <f t="shared" si="4"/>
        <v>0</v>
      </c>
    </row>
    <row r="288" spans="1:36" s="16" customFormat="1" ht="12" x14ac:dyDescent="0.2">
      <c r="A288" s="22">
        <v>280</v>
      </c>
      <c r="B288" s="22" t="s">
        <v>4</v>
      </c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167" t="s">
        <v>372</v>
      </c>
      <c r="Q288" s="138">
        <v>25032</v>
      </c>
      <c r="R288" s="41"/>
      <c r="S288" s="41"/>
      <c r="T288" s="41"/>
      <c r="U288" s="41"/>
      <c r="V288" s="41"/>
      <c r="W288" s="41"/>
      <c r="X288" s="168">
        <v>25032</v>
      </c>
      <c r="Y288" s="41"/>
      <c r="Z288" s="41"/>
      <c r="AA288" s="41"/>
      <c r="AB288" s="96">
        <v>23032</v>
      </c>
      <c r="AC288" s="96">
        <v>2000</v>
      </c>
      <c r="AD288" s="130" t="s">
        <v>1043</v>
      </c>
      <c r="AE288" s="36"/>
      <c r="AF288" s="36"/>
      <c r="AG288" s="70">
        <v>23032</v>
      </c>
      <c r="AH288" s="36"/>
      <c r="AI288" s="52"/>
      <c r="AJ288" s="51">
        <f t="shared" si="4"/>
        <v>0</v>
      </c>
    </row>
    <row r="289" spans="1:36" s="16" customFormat="1" ht="12" x14ac:dyDescent="0.2">
      <c r="A289" s="22">
        <v>281</v>
      </c>
      <c r="B289" s="22" t="s">
        <v>4</v>
      </c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167" t="s">
        <v>373</v>
      </c>
      <c r="Q289" s="138">
        <v>16688</v>
      </c>
      <c r="R289" s="41"/>
      <c r="S289" s="41"/>
      <c r="T289" s="41"/>
      <c r="U289" s="41"/>
      <c r="V289" s="41"/>
      <c r="W289" s="41"/>
      <c r="X289" s="168">
        <v>16688</v>
      </c>
      <c r="Y289" s="41"/>
      <c r="Z289" s="41"/>
      <c r="AA289" s="41"/>
      <c r="AB289" s="96">
        <v>14688</v>
      </c>
      <c r="AC289" s="96">
        <v>2000</v>
      </c>
      <c r="AD289" s="130" t="s">
        <v>1043</v>
      </c>
      <c r="AE289" s="36"/>
      <c r="AF289" s="36"/>
      <c r="AG289" s="70">
        <v>14688</v>
      </c>
      <c r="AH289" s="36"/>
      <c r="AI289" s="52"/>
      <c r="AJ289" s="51">
        <f t="shared" si="4"/>
        <v>0</v>
      </c>
    </row>
    <row r="290" spans="1:36" s="16" customFormat="1" ht="12" x14ac:dyDescent="0.2">
      <c r="A290" s="22">
        <v>282</v>
      </c>
      <c r="B290" s="22" t="s">
        <v>4</v>
      </c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167" t="s">
        <v>374</v>
      </c>
      <c r="Q290" s="138">
        <v>66325</v>
      </c>
      <c r="R290" s="41"/>
      <c r="S290" s="41"/>
      <c r="T290" s="41"/>
      <c r="U290" s="41"/>
      <c r="V290" s="41"/>
      <c r="W290" s="41"/>
      <c r="X290" s="168">
        <v>66325</v>
      </c>
      <c r="Y290" s="41"/>
      <c r="Z290" s="41"/>
      <c r="AA290" s="41"/>
      <c r="AB290" s="96">
        <v>59325</v>
      </c>
      <c r="AC290" s="96">
        <v>7000</v>
      </c>
      <c r="AD290" s="130" t="s">
        <v>1043</v>
      </c>
      <c r="AE290" s="36"/>
      <c r="AF290" s="36"/>
      <c r="AG290" s="70">
        <v>59325</v>
      </c>
      <c r="AH290" s="36"/>
      <c r="AI290" s="52"/>
      <c r="AJ290" s="51">
        <f t="shared" si="4"/>
        <v>0</v>
      </c>
    </row>
    <row r="291" spans="1:36" s="16" customFormat="1" ht="12" x14ac:dyDescent="0.2">
      <c r="A291" s="22">
        <v>283</v>
      </c>
      <c r="B291" s="22" t="s">
        <v>4</v>
      </c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167" t="s">
        <v>375</v>
      </c>
      <c r="Q291" s="138">
        <v>73392</v>
      </c>
      <c r="R291" s="41"/>
      <c r="S291" s="41"/>
      <c r="T291" s="41"/>
      <c r="U291" s="41"/>
      <c r="V291" s="41"/>
      <c r="W291" s="41"/>
      <c r="X291" s="168">
        <v>73392</v>
      </c>
      <c r="Y291" s="41"/>
      <c r="Z291" s="41"/>
      <c r="AA291" s="41"/>
      <c r="AB291" s="96">
        <v>63392</v>
      </c>
      <c r="AC291" s="96">
        <v>10000</v>
      </c>
      <c r="AD291" s="130" t="s">
        <v>1043</v>
      </c>
      <c r="AE291" s="36"/>
      <c r="AF291" s="36"/>
      <c r="AG291" s="70">
        <v>63392</v>
      </c>
      <c r="AH291" s="36"/>
      <c r="AI291" s="52"/>
      <c r="AJ291" s="51">
        <f t="shared" si="4"/>
        <v>0</v>
      </c>
    </row>
    <row r="292" spans="1:36" s="16" customFormat="1" ht="12" x14ac:dyDescent="0.2">
      <c r="A292" s="22">
        <v>284</v>
      </c>
      <c r="B292" s="22" t="s">
        <v>4</v>
      </c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167" t="s">
        <v>376</v>
      </c>
      <c r="Q292" s="138">
        <v>4588548</v>
      </c>
      <c r="R292" s="41"/>
      <c r="S292" s="41"/>
      <c r="T292" s="41"/>
      <c r="U292" s="41"/>
      <c r="V292" s="41"/>
      <c r="W292" s="41"/>
      <c r="X292" s="168">
        <v>180788</v>
      </c>
      <c r="Y292" s="41"/>
      <c r="Z292" s="41"/>
      <c r="AA292" s="41"/>
      <c r="AB292" s="96">
        <v>160788</v>
      </c>
      <c r="AC292" s="96">
        <v>20000</v>
      </c>
      <c r="AD292" s="130" t="s">
        <v>1044</v>
      </c>
      <c r="AE292" s="36"/>
      <c r="AF292" s="36"/>
      <c r="AG292" s="70">
        <v>160788</v>
      </c>
      <c r="AH292" s="36"/>
      <c r="AI292" s="52"/>
      <c r="AJ292" s="51">
        <f t="shared" si="4"/>
        <v>0</v>
      </c>
    </row>
    <row r="293" spans="1:36" s="16" customFormat="1" ht="12" x14ac:dyDescent="0.2">
      <c r="A293" s="22">
        <v>285</v>
      </c>
      <c r="B293" s="22" t="s">
        <v>4</v>
      </c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167" t="s">
        <v>377</v>
      </c>
      <c r="Q293" s="138">
        <v>2041113</v>
      </c>
      <c r="R293" s="41"/>
      <c r="S293" s="41"/>
      <c r="T293" s="41"/>
      <c r="U293" s="41"/>
      <c r="V293" s="41"/>
      <c r="W293" s="41"/>
      <c r="X293" s="168">
        <v>723822</v>
      </c>
      <c r="Y293" s="41"/>
      <c r="Z293" s="41"/>
      <c r="AA293" s="41"/>
      <c r="AB293" s="96">
        <v>648822</v>
      </c>
      <c r="AC293" s="96">
        <v>75000</v>
      </c>
      <c r="AD293" s="130" t="s">
        <v>1044</v>
      </c>
      <c r="AE293" s="36"/>
      <c r="AF293" s="36"/>
      <c r="AG293" s="70">
        <v>648822</v>
      </c>
      <c r="AH293" s="36"/>
      <c r="AI293" s="52"/>
      <c r="AJ293" s="51">
        <f t="shared" si="4"/>
        <v>0</v>
      </c>
    </row>
    <row r="294" spans="1:36" s="16" customFormat="1" ht="12" x14ac:dyDescent="0.2">
      <c r="A294" s="22">
        <v>286</v>
      </c>
      <c r="B294" s="22" t="s">
        <v>4</v>
      </c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167" t="s">
        <v>378</v>
      </c>
      <c r="Q294" s="138">
        <v>9168420</v>
      </c>
      <c r="R294" s="41"/>
      <c r="S294" s="41"/>
      <c r="T294" s="41"/>
      <c r="U294" s="41"/>
      <c r="V294" s="41"/>
      <c r="W294" s="41"/>
      <c r="X294" s="168">
        <v>2082870</v>
      </c>
      <c r="Y294" s="41"/>
      <c r="Z294" s="41"/>
      <c r="AA294" s="41"/>
      <c r="AB294" s="96">
        <v>1882870</v>
      </c>
      <c r="AC294" s="96">
        <v>200000</v>
      </c>
      <c r="AD294" s="130" t="s">
        <v>1044</v>
      </c>
      <c r="AE294" s="36"/>
      <c r="AF294" s="36"/>
      <c r="AG294" s="70">
        <v>1882870</v>
      </c>
      <c r="AH294" s="36"/>
      <c r="AI294" s="52"/>
      <c r="AJ294" s="51">
        <f t="shared" si="4"/>
        <v>0</v>
      </c>
    </row>
    <row r="295" spans="1:36" s="16" customFormat="1" ht="12" x14ac:dyDescent="0.2">
      <c r="A295" s="22">
        <v>287</v>
      </c>
      <c r="B295" s="22" t="s">
        <v>4</v>
      </c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167" t="s">
        <v>379</v>
      </c>
      <c r="Q295" s="138">
        <v>248760</v>
      </c>
      <c r="R295" s="41"/>
      <c r="S295" s="41"/>
      <c r="T295" s="41"/>
      <c r="U295" s="41"/>
      <c r="V295" s="41"/>
      <c r="W295" s="41"/>
      <c r="X295" s="168">
        <v>248760</v>
      </c>
      <c r="Y295" s="41"/>
      <c r="Z295" s="41"/>
      <c r="AA295" s="41"/>
      <c r="AB295" s="96">
        <v>223760</v>
      </c>
      <c r="AC295" s="96">
        <v>25000</v>
      </c>
      <c r="AD295" s="130" t="s">
        <v>1044</v>
      </c>
      <c r="AE295" s="36"/>
      <c r="AF295" s="36"/>
      <c r="AG295" s="70">
        <v>223760</v>
      </c>
      <c r="AH295" s="36"/>
      <c r="AI295" s="52"/>
      <c r="AJ295" s="51">
        <f t="shared" si="4"/>
        <v>0</v>
      </c>
    </row>
    <row r="296" spans="1:36" s="16" customFormat="1" ht="12" x14ac:dyDescent="0.2">
      <c r="A296" s="22">
        <v>288</v>
      </c>
      <c r="B296" s="22" t="s">
        <v>4</v>
      </c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167" t="s">
        <v>380</v>
      </c>
      <c r="Q296" s="138">
        <v>40410</v>
      </c>
      <c r="R296" s="41"/>
      <c r="S296" s="41"/>
      <c r="T296" s="41"/>
      <c r="U296" s="41"/>
      <c r="V296" s="41"/>
      <c r="W296" s="41"/>
      <c r="X296" s="168">
        <v>40410</v>
      </c>
      <c r="Y296" s="41"/>
      <c r="Z296" s="41"/>
      <c r="AA296" s="41"/>
      <c r="AB296" s="96">
        <v>36410</v>
      </c>
      <c r="AC296" s="96">
        <v>4000</v>
      </c>
      <c r="AD296" s="130" t="s">
        <v>1044</v>
      </c>
      <c r="AE296" s="36"/>
      <c r="AF296" s="36"/>
      <c r="AG296" s="70">
        <v>36410</v>
      </c>
      <c r="AH296" s="36"/>
      <c r="AI296" s="52"/>
      <c r="AJ296" s="51">
        <f t="shared" si="4"/>
        <v>0</v>
      </c>
    </row>
    <row r="297" spans="1:36" s="16" customFormat="1" ht="12" x14ac:dyDescent="0.2">
      <c r="A297" s="22">
        <v>289</v>
      </c>
      <c r="B297" s="22" t="s">
        <v>4</v>
      </c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165" t="s">
        <v>381</v>
      </c>
      <c r="Q297" s="137">
        <v>422860</v>
      </c>
      <c r="R297" s="41"/>
      <c r="S297" s="41"/>
      <c r="T297" s="41"/>
      <c r="U297" s="41"/>
      <c r="V297" s="41"/>
      <c r="W297" s="41"/>
      <c r="X297" s="134">
        <v>100000</v>
      </c>
      <c r="Y297" s="41"/>
      <c r="Z297" s="41"/>
      <c r="AA297" s="41"/>
      <c r="AB297" s="96">
        <v>90000</v>
      </c>
      <c r="AC297" s="96">
        <v>10000</v>
      </c>
      <c r="AD297" s="130" t="s">
        <v>1045</v>
      </c>
      <c r="AE297" s="36"/>
      <c r="AF297" s="36"/>
      <c r="AG297" s="70">
        <v>90000</v>
      </c>
      <c r="AH297" s="36"/>
      <c r="AI297" s="52"/>
      <c r="AJ297" s="51">
        <f t="shared" si="4"/>
        <v>0</v>
      </c>
    </row>
    <row r="298" spans="1:36" s="16" customFormat="1" ht="12" x14ac:dyDescent="0.2">
      <c r="A298" s="22">
        <v>290</v>
      </c>
      <c r="B298" s="22" t="s">
        <v>4</v>
      </c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165" t="s">
        <v>382</v>
      </c>
      <c r="Q298" s="137">
        <v>139859</v>
      </c>
      <c r="R298" s="41"/>
      <c r="S298" s="41"/>
      <c r="T298" s="41"/>
      <c r="U298" s="41"/>
      <c r="V298" s="41"/>
      <c r="W298" s="41"/>
      <c r="X298" s="134">
        <v>4000</v>
      </c>
      <c r="Y298" s="41"/>
      <c r="Z298" s="41"/>
      <c r="AA298" s="41"/>
      <c r="AB298" s="96">
        <v>3000</v>
      </c>
      <c r="AC298" s="96">
        <v>1000</v>
      </c>
      <c r="AD298" s="130" t="s">
        <v>1045</v>
      </c>
      <c r="AE298" s="36"/>
      <c r="AF298" s="36"/>
      <c r="AG298" s="70">
        <v>3000</v>
      </c>
      <c r="AH298" s="36"/>
      <c r="AI298" s="52"/>
      <c r="AJ298" s="51">
        <f t="shared" si="4"/>
        <v>0</v>
      </c>
    </row>
    <row r="299" spans="1:36" s="16" customFormat="1" ht="12" x14ac:dyDescent="0.2">
      <c r="A299" s="22">
        <v>291</v>
      </c>
      <c r="B299" s="22" t="s">
        <v>4</v>
      </c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165" t="s">
        <v>383</v>
      </c>
      <c r="Q299" s="137">
        <v>422860</v>
      </c>
      <c r="R299" s="41"/>
      <c r="S299" s="41"/>
      <c r="T299" s="41"/>
      <c r="U299" s="41"/>
      <c r="V299" s="41"/>
      <c r="W299" s="41"/>
      <c r="X299" s="134">
        <v>100000</v>
      </c>
      <c r="Y299" s="41"/>
      <c r="Z299" s="41"/>
      <c r="AA299" s="41"/>
      <c r="AB299" s="96">
        <v>90000</v>
      </c>
      <c r="AC299" s="96">
        <v>10000</v>
      </c>
      <c r="AD299" s="130" t="s">
        <v>1045</v>
      </c>
      <c r="AE299" s="36"/>
      <c r="AF299" s="36"/>
      <c r="AG299" s="70">
        <v>90000</v>
      </c>
      <c r="AH299" s="36"/>
      <c r="AI299" s="52"/>
      <c r="AJ299" s="51">
        <f t="shared" si="4"/>
        <v>0</v>
      </c>
    </row>
    <row r="300" spans="1:36" s="16" customFormat="1" ht="12" x14ac:dyDescent="0.2">
      <c r="A300" s="22">
        <v>292</v>
      </c>
      <c r="B300" s="22" t="s">
        <v>4</v>
      </c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165" t="s">
        <v>384</v>
      </c>
      <c r="Q300" s="137">
        <v>139859</v>
      </c>
      <c r="R300" s="41"/>
      <c r="S300" s="41"/>
      <c r="T300" s="41"/>
      <c r="U300" s="41"/>
      <c r="V300" s="41"/>
      <c r="W300" s="41"/>
      <c r="X300" s="134">
        <v>4000</v>
      </c>
      <c r="Y300" s="41"/>
      <c r="Z300" s="41"/>
      <c r="AA300" s="41"/>
      <c r="AB300" s="96">
        <v>3000</v>
      </c>
      <c r="AC300" s="96">
        <v>1000</v>
      </c>
      <c r="AD300" s="130" t="s">
        <v>1045</v>
      </c>
      <c r="AE300" s="36"/>
      <c r="AF300" s="36"/>
      <c r="AG300" s="70">
        <v>3000</v>
      </c>
      <c r="AH300" s="36"/>
      <c r="AI300" s="52"/>
      <c r="AJ300" s="51">
        <f t="shared" si="4"/>
        <v>0</v>
      </c>
    </row>
    <row r="301" spans="1:36" s="16" customFormat="1" ht="12" x14ac:dyDescent="0.2">
      <c r="A301" s="22">
        <v>293</v>
      </c>
      <c r="B301" s="22" t="s">
        <v>4</v>
      </c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165" t="s">
        <v>385</v>
      </c>
      <c r="Q301" s="137">
        <v>920261</v>
      </c>
      <c r="R301" s="41"/>
      <c r="S301" s="41"/>
      <c r="T301" s="41"/>
      <c r="U301" s="41"/>
      <c r="V301" s="41"/>
      <c r="W301" s="41"/>
      <c r="X301" s="134">
        <v>256911</v>
      </c>
      <c r="Y301" s="41"/>
      <c r="Z301" s="41"/>
      <c r="AA301" s="41"/>
      <c r="AB301" s="96">
        <v>231911</v>
      </c>
      <c r="AC301" s="96">
        <v>25000</v>
      </c>
      <c r="AD301" s="130" t="s">
        <v>1046</v>
      </c>
      <c r="AE301" s="36"/>
      <c r="AF301" s="36"/>
      <c r="AG301" s="70">
        <v>231911</v>
      </c>
      <c r="AH301" s="36"/>
      <c r="AI301" s="52"/>
      <c r="AJ301" s="51">
        <f t="shared" si="4"/>
        <v>0</v>
      </c>
    </row>
    <row r="302" spans="1:36" s="16" customFormat="1" ht="12" x14ac:dyDescent="0.2">
      <c r="A302" s="22">
        <v>294</v>
      </c>
      <c r="B302" s="22" t="s">
        <v>4</v>
      </c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165" t="s">
        <v>386</v>
      </c>
      <c r="Q302" s="137">
        <v>6263400</v>
      </c>
      <c r="R302" s="41"/>
      <c r="S302" s="41"/>
      <c r="T302" s="41"/>
      <c r="U302" s="41"/>
      <c r="V302" s="41"/>
      <c r="W302" s="41"/>
      <c r="X302" s="134">
        <v>13320</v>
      </c>
      <c r="Y302" s="41"/>
      <c r="Z302" s="41"/>
      <c r="AA302" s="41"/>
      <c r="AB302" s="96">
        <v>11320</v>
      </c>
      <c r="AC302" s="96">
        <v>2000</v>
      </c>
      <c r="AD302" s="130" t="s">
        <v>1046</v>
      </c>
      <c r="AE302" s="36"/>
      <c r="AF302" s="36"/>
      <c r="AG302" s="70">
        <v>11320</v>
      </c>
      <c r="AH302" s="36"/>
      <c r="AI302" s="52"/>
      <c r="AJ302" s="51">
        <f t="shared" si="4"/>
        <v>0</v>
      </c>
    </row>
    <row r="303" spans="1:36" s="16" customFormat="1" ht="12" x14ac:dyDescent="0.2">
      <c r="A303" s="22">
        <v>295</v>
      </c>
      <c r="B303" s="22" t="s">
        <v>4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165" t="s">
        <v>387</v>
      </c>
      <c r="Q303" s="137">
        <v>920261</v>
      </c>
      <c r="R303" s="41"/>
      <c r="S303" s="41"/>
      <c r="T303" s="41"/>
      <c r="U303" s="41"/>
      <c r="V303" s="41"/>
      <c r="W303" s="41"/>
      <c r="X303" s="134">
        <v>256911</v>
      </c>
      <c r="Y303" s="41"/>
      <c r="Z303" s="41"/>
      <c r="AA303" s="41"/>
      <c r="AB303" s="96">
        <v>231911</v>
      </c>
      <c r="AC303" s="96">
        <v>25000</v>
      </c>
      <c r="AD303" s="130" t="s">
        <v>1046</v>
      </c>
      <c r="AE303" s="36"/>
      <c r="AF303" s="36"/>
      <c r="AG303" s="70">
        <v>231911</v>
      </c>
      <c r="AH303" s="36"/>
      <c r="AI303" s="52"/>
      <c r="AJ303" s="51">
        <f t="shared" si="4"/>
        <v>0</v>
      </c>
    </row>
    <row r="304" spans="1:36" s="16" customFormat="1" ht="12" x14ac:dyDescent="0.2">
      <c r="A304" s="22">
        <v>296</v>
      </c>
      <c r="B304" s="22" t="s">
        <v>4</v>
      </c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165" t="s">
        <v>388</v>
      </c>
      <c r="Q304" s="137">
        <v>6263400</v>
      </c>
      <c r="R304" s="41"/>
      <c r="S304" s="41"/>
      <c r="T304" s="41"/>
      <c r="U304" s="41"/>
      <c r="V304" s="41"/>
      <c r="W304" s="41"/>
      <c r="X304" s="134">
        <v>13320</v>
      </c>
      <c r="Y304" s="41"/>
      <c r="Z304" s="41"/>
      <c r="AA304" s="41"/>
      <c r="AB304" s="96">
        <v>11320</v>
      </c>
      <c r="AC304" s="96">
        <v>2000</v>
      </c>
      <c r="AD304" s="130" t="s">
        <v>1046</v>
      </c>
      <c r="AE304" s="36"/>
      <c r="AF304" s="36"/>
      <c r="AG304" s="70">
        <v>11320</v>
      </c>
      <c r="AH304" s="36"/>
      <c r="AI304" s="52"/>
      <c r="AJ304" s="51">
        <f t="shared" si="4"/>
        <v>0</v>
      </c>
    </row>
    <row r="305" spans="1:36" s="16" customFormat="1" ht="12" x14ac:dyDescent="0.2">
      <c r="A305" s="22">
        <v>297</v>
      </c>
      <c r="B305" s="22" t="s">
        <v>4</v>
      </c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165" t="s">
        <v>389</v>
      </c>
      <c r="Q305" s="137">
        <v>920261</v>
      </c>
      <c r="R305" s="41"/>
      <c r="S305" s="41"/>
      <c r="T305" s="41"/>
      <c r="U305" s="41"/>
      <c r="V305" s="41"/>
      <c r="W305" s="41"/>
      <c r="X305" s="134">
        <v>256911</v>
      </c>
      <c r="Y305" s="41"/>
      <c r="Z305" s="41"/>
      <c r="AA305" s="41"/>
      <c r="AB305" s="96">
        <v>231911</v>
      </c>
      <c r="AC305" s="96">
        <v>25000</v>
      </c>
      <c r="AD305" s="130" t="s">
        <v>1046</v>
      </c>
      <c r="AE305" s="36"/>
      <c r="AF305" s="36"/>
      <c r="AG305" s="70">
        <v>231911</v>
      </c>
      <c r="AH305" s="36"/>
      <c r="AI305" s="52"/>
      <c r="AJ305" s="51">
        <f t="shared" si="4"/>
        <v>0</v>
      </c>
    </row>
    <row r="306" spans="1:36" s="16" customFormat="1" ht="12" x14ac:dyDescent="0.2">
      <c r="A306" s="22">
        <v>298</v>
      </c>
      <c r="B306" s="22" t="s">
        <v>4</v>
      </c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167" t="s">
        <v>390</v>
      </c>
      <c r="Q306" s="138">
        <v>41736</v>
      </c>
      <c r="R306" s="41"/>
      <c r="S306" s="41"/>
      <c r="T306" s="41"/>
      <c r="U306" s="41"/>
      <c r="V306" s="41"/>
      <c r="W306" s="41"/>
      <c r="X306" s="168">
        <v>41736</v>
      </c>
      <c r="Y306" s="41"/>
      <c r="Z306" s="41"/>
      <c r="AA306" s="41"/>
      <c r="AB306" s="96">
        <v>36736</v>
      </c>
      <c r="AC306" s="96">
        <v>5000</v>
      </c>
      <c r="AD306" s="130" t="s">
        <v>1046</v>
      </c>
      <c r="AE306" s="36"/>
      <c r="AF306" s="36"/>
      <c r="AG306" s="70">
        <v>36736</v>
      </c>
      <c r="AH306" s="36"/>
      <c r="AI306" s="52"/>
      <c r="AJ306" s="51">
        <f t="shared" si="4"/>
        <v>0</v>
      </c>
    </row>
    <row r="307" spans="1:36" s="16" customFormat="1" ht="12" x14ac:dyDescent="0.2">
      <c r="A307" s="22">
        <v>299</v>
      </c>
      <c r="B307" s="22" t="s">
        <v>4</v>
      </c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167" t="s">
        <v>391</v>
      </c>
      <c r="Q307" s="138">
        <v>41736</v>
      </c>
      <c r="R307" s="41"/>
      <c r="S307" s="41"/>
      <c r="T307" s="41"/>
      <c r="U307" s="41"/>
      <c r="V307" s="41"/>
      <c r="W307" s="41"/>
      <c r="X307" s="168">
        <v>41736</v>
      </c>
      <c r="Y307" s="41"/>
      <c r="Z307" s="41"/>
      <c r="AA307" s="41"/>
      <c r="AB307" s="96">
        <v>36736</v>
      </c>
      <c r="AC307" s="96">
        <v>5000</v>
      </c>
      <c r="AD307" s="130" t="s">
        <v>1046</v>
      </c>
      <c r="AE307" s="36"/>
      <c r="AF307" s="36"/>
      <c r="AG307" s="70">
        <v>36736</v>
      </c>
      <c r="AH307" s="36"/>
      <c r="AI307" s="52"/>
      <c r="AJ307" s="51">
        <f t="shared" si="4"/>
        <v>0</v>
      </c>
    </row>
    <row r="308" spans="1:36" s="16" customFormat="1" ht="12" x14ac:dyDescent="0.2">
      <c r="A308" s="22">
        <v>300</v>
      </c>
      <c r="B308" s="22" t="s">
        <v>4</v>
      </c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167" t="s">
        <v>392</v>
      </c>
      <c r="Q308" s="138">
        <v>41736</v>
      </c>
      <c r="R308" s="41"/>
      <c r="S308" s="41"/>
      <c r="T308" s="41"/>
      <c r="U308" s="41"/>
      <c r="V308" s="41"/>
      <c r="W308" s="41"/>
      <c r="X308" s="168">
        <v>41736</v>
      </c>
      <c r="Y308" s="41"/>
      <c r="Z308" s="41"/>
      <c r="AA308" s="41"/>
      <c r="AB308" s="96">
        <v>36736</v>
      </c>
      <c r="AC308" s="96">
        <v>5000</v>
      </c>
      <c r="AD308" s="130" t="s">
        <v>1046</v>
      </c>
      <c r="AE308" s="36"/>
      <c r="AF308" s="36"/>
      <c r="AG308" s="70">
        <v>36736</v>
      </c>
      <c r="AH308" s="36"/>
      <c r="AI308" s="52"/>
      <c r="AJ308" s="51">
        <f t="shared" si="4"/>
        <v>0</v>
      </c>
    </row>
    <row r="309" spans="1:36" s="16" customFormat="1" ht="12" x14ac:dyDescent="0.2">
      <c r="A309" s="22">
        <v>301</v>
      </c>
      <c r="B309" s="22" t="s">
        <v>4</v>
      </c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167" t="s">
        <v>393</v>
      </c>
      <c r="Q309" s="138">
        <v>41736</v>
      </c>
      <c r="R309" s="41"/>
      <c r="S309" s="41"/>
      <c r="T309" s="41"/>
      <c r="U309" s="41"/>
      <c r="V309" s="41"/>
      <c r="W309" s="41"/>
      <c r="X309" s="168">
        <v>41736</v>
      </c>
      <c r="Y309" s="41"/>
      <c r="Z309" s="41"/>
      <c r="AA309" s="41"/>
      <c r="AB309" s="96">
        <v>36736</v>
      </c>
      <c r="AC309" s="96">
        <v>5000</v>
      </c>
      <c r="AD309" s="130" t="s">
        <v>1046</v>
      </c>
      <c r="AE309" s="36"/>
      <c r="AF309" s="36"/>
      <c r="AG309" s="70">
        <v>36736</v>
      </c>
      <c r="AH309" s="36"/>
      <c r="AI309" s="52"/>
      <c r="AJ309" s="51">
        <f t="shared" si="4"/>
        <v>0</v>
      </c>
    </row>
    <row r="310" spans="1:36" s="16" customFormat="1" ht="12" x14ac:dyDescent="0.2">
      <c r="A310" s="22">
        <v>302</v>
      </c>
      <c r="B310" s="22" t="s">
        <v>4</v>
      </c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167" t="s">
        <v>394</v>
      </c>
      <c r="Q310" s="138">
        <v>42220</v>
      </c>
      <c r="R310" s="41"/>
      <c r="S310" s="41"/>
      <c r="T310" s="41"/>
      <c r="U310" s="41"/>
      <c r="V310" s="41"/>
      <c r="W310" s="41"/>
      <c r="X310" s="168">
        <v>2240</v>
      </c>
      <c r="Y310" s="41"/>
      <c r="Z310" s="41"/>
      <c r="AA310" s="41"/>
      <c r="AB310" s="96">
        <v>1240</v>
      </c>
      <c r="AC310" s="96">
        <v>1000</v>
      </c>
      <c r="AD310" s="130" t="s">
        <v>1047</v>
      </c>
      <c r="AE310" s="36"/>
      <c r="AF310" s="36"/>
      <c r="AG310" s="70">
        <v>1240</v>
      </c>
      <c r="AH310" s="36"/>
      <c r="AI310" s="52"/>
      <c r="AJ310" s="51">
        <f t="shared" si="4"/>
        <v>0</v>
      </c>
    </row>
    <row r="311" spans="1:36" s="16" customFormat="1" ht="12" x14ac:dyDescent="0.2">
      <c r="A311" s="22">
        <v>303</v>
      </c>
      <c r="B311" s="22" t="s">
        <v>4</v>
      </c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167" t="s">
        <v>395</v>
      </c>
      <c r="Q311" s="138">
        <v>156555</v>
      </c>
      <c r="R311" s="41"/>
      <c r="S311" s="41"/>
      <c r="T311" s="41"/>
      <c r="U311" s="41"/>
      <c r="V311" s="41"/>
      <c r="W311" s="41"/>
      <c r="X311" s="168">
        <v>24000</v>
      </c>
      <c r="Y311" s="41"/>
      <c r="Z311" s="41"/>
      <c r="AA311" s="41"/>
      <c r="AB311" s="96">
        <v>21000</v>
      </c>
      <c r="AC311" s="96">
        <v>3000</v>
      </c>
      <c r="AD311" s="130" t="s">
        <v>1047</v>
      </c>
      <c r="AE311" s="36"/>
      <c r="AF311" s="36"/>
      <c r="AG311" s="70">
        <v>21000</v>
      </c>
      <c r="AH311" s="36"/>
      <c r="AI311" s="52"/>
      <c r="AJ311" s="51">
        <f t="shared" si="4"/>
        <v>0</v>
      </c>
    </row>
    <row r="312" spans="1:36" s="16" customFormat="1" ht="12" x14ac:dyDescent="0.2">
      <c r="A312" s="22">
        <v>304</v>
      </c>
      <c r="B312" s="22" t="s">
        <v>4</v>
      </c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167" t="s">
        <v>396</v>
      </c>
      <c r="Q312" s="138">
        <v>704742</v>
      </c>
      <c r="R312" s="41"/>
      <c r="S312" s="41"/>
      <c r="T312" s="41"/>
      <c r="U312" s="41"/>
      <c r="V312" s="41"/>
      <c r="W312" s="41"/>
      <c r="X312" s="168">
        <v>56742</v>
      </c>
      <c r="Y312" s="41"/>
      <c r="Z312" s="41"/>
      <c r="AA312" s="41"/>
      <c r="AB312" s="96">
        <v>50742</v>
      </c>
      <c r="AC312" s="96">
        <v>6000</v>
      </c>
      <c r="AD312" s="130" t="s">
        <v>1047</v>
      </c>
      <c r="AE312" s="36"/>
      <c r="AF312" s="36"/>
      <c r="AG312" s="70">
        <v>50742</v>
      </c>
      <c r="AH312" s="36"/>
      <c r="AI312" s="52"/>
      <c r="AJ312" s="51">
        <f t="shared" si="4"/>
        <v>0</v>
      </c>
    </row>
    <row r="313" spans="1:36" s="16" customFormat="1" ht="12" x14ac:dyDescent="0.2">
      <c r="A313" s="22">
        <v>305</v>
      </c>
      <c r="B313" s="22" t="s">
        <v>4</v>
      </c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167" t="s">
        <v>397</v>
      </c>
      <c r="Q313" s="138">
        <v>14069595</v>
      </c>
      <c r="R313" s="41"/>
      <c r="S313" s="41"/>
      <c r="T313" s="41"/>
      <c r="U313" s="41"/>
      <c r="V313" s="41"/>
      <c r="W313" s="41"/>
      <c r="X313" s="168">
        <v>8160</v>
      </c>
      <c r="Y313" s="41"/>
      <c r="Z313" s="41"/>
      <c r="AA313" s="41"/>
      <c r="AB313" s="96">
        <v>6160</v>
      </c>
      <c r="AC313" s="96">
        <v>2000</v>
      </c>
      <c r="AD313" s="130" t="s">
        <v>1047</v>
      </c>
      <c r="AE313" s="36"/>
      <c r="AF313" s="36"/>
      <c r="AG313" s="70">
        <v>6160</v>
      </c>
      <c r="AH313" s="36"/>
      <c r="AI313" s="52"/>
      <c r="AJ313" s="51">
        <f t="shared" si="4"/>
        <v>0</v>
      </c>
    </row>
    <row r="314" spans="1:36" s="16" customFormat="1" ht="12" x14ac:dyDescent="0.2">
      <c r="A314" s="22">
        <v>306</v>
      </c>
      <c r="B314" s="22" t="s">
        <v>4</v>
      </c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167" t="s">
        <v>398</v>
      </c>
      <c r="Q314" s="138">
        <v>364360</v>
      </c>
      <c r="R314" s="41"/>
      <c r="S314" s="41"/>
      <c r="T314" s="41"/>
      <c r="U314" s="41"/>
      <c r="V314" s="41"/>
      <c r="W314" s="41"/>
      <c r="X314" s="168">
        <v>16140</v>
      </c>
      <c r="Y314" s="41"/>
      <c r="Z314" s="41"/>
      <c r="AA314" s="41"/>
      <c r="AB314" s="96">
        <v>14140</v>
      </c>
      <c r="AC314" s="96">
        <v>2000</v>
      </c>
      <c r="AD314" s="130" t="s">
        <v>1047</v>
      </c>
      <c r="AE314" s="36"/>
      <c r="AF314" s="36"/>
      <c r="AG314" s="70">
        <v>14140</v>
      </c>
      <c r="AH314" s="36"/>
      <c r="AI314" s="52"/>
      <c r="AJ314" s="51">
        <f t="shared" si="4"/>
        <v>0</v>
      </c>
    </row>
    <row r="315" spans="1:36" s="16" customFormat="1" ht="12" x14ac:dyDescent="0.2">
      <c r="A315" s="22">
        <v>307</v>
      </c>
      <c r="B315" s="22" t="s">
        <v>4</v>
      </c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167" t="s">
        <v>399</v>
      </c>
      <c r="Q315" s="138">
        <v>301131</v>
      </c>
      <c r="R315" s="41"/>
      <c r="S315" s="41"/>
      <c r="T315" s="41"/>
      <c r="U315" s="41"/>
      <c r="V315" s="41"/>
      <c r="W315" s="41"/>
      <c r="X315" s="168">
        <v>75000</v>
      </c>
      <c r="Y315" s="41"/>
      <c r="Z315" s="41"/>
      <c r="AA315" s="41"/>
      <c r="AB315" s="96">
        <v>65000</v>
      </c>
      <c r="AC315" s="96">
        <v>10000</v>
      </c>
      <c r="AD315" s="130" t="s">
        <v>1048</v>
      </c>
      <c r="AE315" s="36"/>
      <c r="AF315" s="36"/>
      <c r="AG315" s="70">
        <v>65000</v>
      </c>
      <c r="AH315" s="36"/>
      <c r="AI315" s="52"/>
      <c r="AJ315" s="51">
        <f t="shared" si="4"/>
        <v>0</v>
      </c>
    </row>
    <row r="316" spans="1:36" s="16" customFormat="1" ht="12" x14ac:dyDescent="0.2">
      <c r="A316" s="22">
        <v>308</v>
      </c>
      <c r="B316" s="22" t="s">
        <v>4</v>
      </c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167" t="s">
        <v>400</v>
      </c>
      <c r="Q316" s="138">
        <v>401508</v>
      </c>
      <c r="R316" s="41"/>
      <c r="S316" s="41"/>
      <c r="T316" s="41"/>
      <c r="U316" s="41"/>
      <c r="V316" s="41"/>
      <c r="W316" s="41"/>
      <c r="X316" s="168">
        <v>100000</v>
      </c>
      <c r="Y316" s="41"/>
      <c r="Z316" s="41"/>
      <c r="AA316" s="41"/>
      <c r="AB316" s="96">
        <v>90000</v>
      </c>
      <c r="AC316" s="96">
        <v>10000</v>
      </c>
      <c r="AD316" s="130" t="s">
        <v>1048</v>
      </c>
      <c r="AE316" s="36"/>
      <c r="AF316" s="36"/>
      <c r="AG316" s="70">
        <v>90000</v>
      </c>
      <c r="AH316" s="36"/>
      <c r="AI316" s="52"/>
      <c r="AJ316" s="51">
        <f t="shared" si="4"/>
        <v>0</v>
      </c>
    </row>
    <row r="317" spans="1:36" s="16" customFormat="1" ht="12" x14ac:dyDescent="0.2">
      <c r="A317" s="22">
        <v>309</v>
      </c>
      <c r="B317" s="22" t="s">
        <v>4</v>
      </c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167" t="s">
        <v>401</v>
      </c>
      <c r="Q317" s="138">
        <v>312720</v>
      </c>
      <c r="R317" s="41"/>
      <c r="S317" s="41"/>
      <c r="T317" s="41"/>
      <c r="U317" s="41"/>
      <c r="V317" s="41"/>
      <c r="W317" s="41"/>
      <c r="X317" s="168">
        <v>312720</v>
      </c>
      <c r="Y317" s="41"/>
      <c r="Z317" s="41"/>
      <c r="AA317" s="41"/>
      <c r="AB317" s="96">
        <v>282720</v>
      </c>
      <c r="AC317" s="96">
        <v>30000</v>
      </c>
      <c r="AD317" s="130" t="s">
        <v>1048</v>
      </c>
      <c r="AE317" s="36"/>
      <c r="AF317" s="36"/>
      <c r="AG317" s="70">
        <v>282720</v>
      </c>
      <c r="AH317" s="36"/>
      <c r="AI317" s="52"/>
      <c r="AJ317" s="51">
        <f t="shared" si="4"/>
        <v>0</v>
      </c>
    </row>
    <row r="318" spans="1:36" s="16" customFormat="1" ht="12" x14ac:dyDescent="0.2">
      <c r="A318" s="22">
        <v>310</v>
      </c>
      <c r="B318" s="22" t="s">
        <v>4</v>
      </c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167" t="s">
        <v>402</v>
      </c>
      <c r="Q318" s="138">
        <v>16170</v>
      </c>
      <c r="R318" s="41"/>
      <c r="S318" s="41"/>
      <c r="T318" s="41"/>
      <c r="U318" s="41"/>
      <c r="V318" s="41"/>
      <c r="W318" s="41"/>
      <c r="X318" s="168">
        <v>16170</v>
      </c>
      <c r="Y318" s="41"/>
      <c r="Z318" s="41"/>
      <c r="AA318" s="41"/>
      <c r="AB318" s="96">
        <v>13170</v>
      </c>
      <c r="AC318" s="96">
        <v>3000</v>
      </c>
      <c r="AD318" s="130" t="s">
        <v>1049</v>
      </c>
      <c r="AE318" s="36"/>
      <c r="AF318" s="36"/>
      <c r="AG318" s="70">
        <v>13170</v>
      </c>
      <c r="AH318" s="36"/>
      <c r="AI318" s="52"/>
      <c r="AJ318" s="51">
        <f t="shared" si="4"/>
        <v>0</v>
      </c>
    </row>
    <row r="319" spans="1:36" s="16" customFormat="1" ht="12" x14ac:dyDescent="0.2">
      <c r="A319" s="22">
        <v>311</v>
      </c>
      <c r="B319" s="22" t="s">
        <v>4</v>
      </c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167" t="s">
        <v>403</v>
      </c>
      <c r="Q319" s="138">
        <v>32340</v>
      </c>
      <c r="R319" s="41"/>
      <c r="S319" s="41"/>
      <c r="T319" s="41"/>
      <c r="U319" s="41"/>
      <c r="V319" s="41"/>
      <c r="W319" s="41"/>
      <c r="X319" s="168">
        <v>32340</v>
      </c>
      <c r="Y319" s="41"/>
      <c r="Z319" s="41"/>
      <c r="AA319" s="41"/>
      <c r="AB319" s="96">
        <v>29340</v>
      </c>
      <c r="AC319" s="96">
        <v>3000</v>
      </c>
      <c r="AD319" s="130" t="s">
        <v>1049</v>
      </c>
      <c r="AE319" s="36"/>
      <c r="AF319" s="36"/>
      <c r="AG319" s="70">
        <v>29340</v>
      </c>
      <c r="AH319" s="36"/>
      <c r="AI319" s="52"/>
      <c r="AJ319" s="51">
        <f t="shared" si="4"/>
        <v>0</v>
      </c>
    </row>
    <row r="320" spans="1:36" s="16" customFormat="1" ht="12" x14ac:dyDescent="0.2">
      <c r="A320" s="22">
        <v>312</v>
      </c>
      <c r="B320" s="22" t="s">
        <v>4</v>
      </c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167" t="s">
        <v>404</v>
      </c>
      <c r="Q320" s="138">
        <v>32340</v>
      </c>
      <c r="R320" s="41"/>
      <c r="S320" s="41"/>
      <c r="T320" s="41"/>
      <c r="U320" s="41"/>
      <c r="V320" s="41"/>
      <c r="W320" s="41"/>
      <c r="X320" s="168">
        <v>32340</v>
      </c>
      <c r="Y320" s="41"/>
      <c r="Z320" s="41"/>
      <c r="AA320" s="41"/>
      <c r="AB320" s="96">
        <v>29340</v>
      </c>
      <c r="AC320" s="96">
        <v>3000</v>
      </c>
      <c r="AD320" s="130" t="s">
        <v>1049</v>
      </c>
      <c r="AE320" s="36"/>
      <c r="AF320" s="36"/>
      <c r="AG320" s="70">
        <v>29340</v>
      </c>
      <c r="AH320" s="36"/>
      <c r="AI320" s="52"/>
      <c r="AJ320" s="51">
        <f t="shared" si="4"/>
        <v>0</v>
      </c>
    </row>
    <row r="321" spans="1:36" s="16" customFormat="1" ht="12" x14ac:dyDescent="0.2">
      <c r="A321" s="22">
        <v>313</v>
      </c>
      <c r="B321" s="22" t="s">
        <v>4</v>
      </c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167" t="s">
        <v>405</v>
      </c>
      <c r="Q321" s="138">
        <v>191160</v>
      </c>
      <c r="R321" s="41"/>
      <c r="S321" s="41"/>
      <c r="T321" s="41"/>
      <c r="U321" s="41"/>
      <c r="V321" s="41"/>
      <c r="W321" s="41"/>
      <c r="X321" s="168">
        <v>191160</v>
      </c>
      <c r="Y321" s="41"/>
      <c r="Z321" s="41"/>
      <c r="AA321" s="41"/>
      <c r="AB321" s="96">
        <v>171160</v>
      </c>
      <c r="AC321" s="96">
        <v>20000</v>
      </c>
      <c r="AD321" s="130" t="s">
        <v>1049</v>
      </c>
      <c r="AE321" s="36"/>
      <c r="AF321" s="36"/>
      <c r="AG321" s="70">
        <v>171160</v>
      </c>
      <c r="AH321" s="36"/>
      <c r="AI321" s="52"/>
      <c r="AJ321" s="51">
        <f t="shared" si="4"/>
        <v>0</v>
      </c>
    </row>
    <row r="322" spans="1:36" s="16" customFormat="1" ht="12" x14ac:dyDescent="0.2">
      <c r="A322" s="22">
        <v>314</v>
      </c>
      <c r="B322" s="22" t="s">
        <v>4</v>
      </c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165" t="s">
        <v>406</v>
      </c>
      <c r="Q322" s="137">
        <v>2697180</v>
      </c>
      <c r="R322" s="41"/>
      <c r="S322" s="41"/>
      <c r="T322" s="41"/>
      <c r="U322" s="41"/>
      <c r="V322" s="41"/>
      <c r="W322" s="41"/>
      <c r="X322" s="134">
        <v>995160</v>
      </c>
      <c r="Y322" s="41"/>
      <c r="Z322" s="41"/>
      <c r="AA322" s="41"/>
      <c r="AB322" s="96">
        <v>894160</v>
      </c>
      <c r="AC322" s="96">
        <v>101000</v>
      </c>
      <c r="AD322" s="130" t="s">
        <v>1050</v>
      </c>
      <c r="AE322" s="36"/>
      <c r="AF322" s="36"/>
      <c r="AG322" s="70">
        <v>894160</v>
      </c>
      <c r="AH322" s="36"/>
      <c r="AI322" s="52"/>
      <c r="AJ322" s="51">
        <f t="shared" si="4"/>
        <v>0</v>
      </c>
    </row>
    <row r="323" spans="1:36" s="16" customFormat="1" ht="12" x14ac:dyDescent="0.2">
      <c r="A323" s="22">
        <v>315</v>
      </c>
      <c r="B323" s="22" t="s">
        <v>4</v>
      </c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165" t="s">
        <v>407</v>
      </c>
      <c r="Q323" s="137">
        <v>1216800</v>
      </c>
      <c r="R323" s="41"/>
      <c r="S323" s="41"/>
      <c r="T323" s="41"/>
      <c r="U323" s="41"/>
      <c r="V323" s="41"/>
      <c r="W323" s="41"/>
      <c r="X323" s="134">
        <v>493380</v>
      </c>
      <c r="Y323" s="41"/>
      <c r="Z323" s="41"/>
      <c r="AA323" s="41"/>
      <c r="AB323" s="96">
        <v>443380</v>
      </c>
      <c r="AC323" s="96">
        <v>50000</v>
      </c>
      <c r="AD323" s="130" t="s">
        <v>1050</v>
      </c>
      <c r="AE323" s="36"/>
      <c r="AF323" s="36"/>
      <c r="AG323" s="70">
        <v>443380</v>
      </c>
      <c r="AH323" s="36"/>
      <c r="AI323" s="52"/>
      <c r="AJ323" s="51">
        <f t="shared" si="4"/>
        <v>0</v>
      </c>
    </row>
    <row r="324" spans="1:36" s="16" customFormat="1" ht="12" x14ac:dyDescent="0.2">
      <c r="A324" s="22">
        <v>316</v>
      </c>
      <c r="B324" s="22" t="s">
        <v>4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165" t="s">
        <v>408</v>
      </c>
      <c r="Q324" s="137">
        <v>1216800</v>
      </c>
      <c r="R324" s="41"/>
      <c r="S324" s="41"/>
      <c r="T324" s="41"/>
      <c r="U324" s="41"/>
      <c r="V324" s="41"/>
      <c r="W324" s="41"/>
      <c r="X324" s="134">
        <v>493380</v>
      </c>
      <c r="Y324" s="41"/>
      <c r="Z324" s="41"/>
      <c r="AA324" s="41"/>
      <c r="AB324" s="96">
        <v>443380</v>
      </c>
      <c r="AC324" s="96">
        <v>50000</v>
      </c>
      <c r="AD324" s="130" t="s">
        <v>1050</v>
      </c>
      <c r="AE324" s="36"/>
      <c r="AF324" s="36"/>
      <c r="AG324" s="70">
        <v>443380</v>
      </c>
      <c r="AH324" s="36"/>
      <c r="AI324" s="52"/>
      <c r="AJ324" s="51">
        <f t="shared" si="4"/>
        <v>0</v>
      </c>
    </row>
    <row r="325" spans="1:36" s="16" customFormat="1" ht="12" x14ac:dyDescent="0.2">
      <c r="A325" s="22">
        <v>317</v>
      </c>
      <c r="B325" s="22" t="s">
        <v>4</v>
      </c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165" t="s">
        <v>409</v>
      </c>
      <c r="Q325" s="137">
        <v>2775480</v>
      </c>
      <c r="R325" s="41"/>
      <c r="S325" s="41"/>
      <c r="T325" s="41"/>
      <c r="U325" s="41"/>
      <c r="V325" s="41"/>
      <c r="W325" s="41"/>
      <c r="X325" s="134">
        <v>986760</v>
      </c>
      <c r="Y325" s="41"/>
      <c r="Z325" s="41"/>
      <c r="AA325" s="41"/>
      <c r="AB325" s="96">
        <v>886760</v>
      </c>
      <c r="AC325" s="96">
        <v>100000</v>
      </c>
      <c r="AD325" s="130" t="s">
        <v>1050</v>
      </c>
      <c r="AE325" s="36"/>
      <c r="AF325" s="36"/>
      <c r="AG325" s="70">
        <v>886760</v>
      </c>
      <c r="AH325" s="36"/>
      <c r="AI325" s="52"/>
      <c r="AJ325" s="51">
        <f t="shared" si="4"/>
        <v>0</v>
      </c>
    </row>
    <row r="326" spans="1:36" s="16" customFormat="1" ht="12" x14ac:dyDescent="0.2">
      <c r="A326" s="22">
        <v>318</v>
      </c>
      <c r="B326" s="22" t="s">
        <v>4</v>
      </c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165" t="s">
        <v>410</v>
      </c>
      <c r="Q326" s="137">
        <v>1387740</v>
      </c>
      <c r="R326" s="41"/>
      <c r="S326" s="41"/>
      <c r="T326" s="41"/>
      <c r="U326" s="41"/>
      <c r="V326" s="41"/>
      <c r="W326" s="41"/>
      <c r="X326" s="134">
        <v>493380</v>
      </c>
      <c r="Y326" s="41"/>
      <c r="Z326" s="41"/>
      <c r="AA326" s="41"/>
      <c r="AB326" s="96">
        <v>443380</v>
      </c>
      <c r="AC326" s="96">
        <v>50000</v>
      </c>
      <c r="AD326" s="130" t="s">
        <v>1050</v>
      </c>
      <c r="AE326" s="36"/>
      <c r="AF326" s="36"/>
      <c r="AG326" s="70">
        <v>443380</v>
      </c>
      <c r="AH326" s="36"/>
      <c r="AI326" s="52"/>
      <c r="AJ326" s="51">
        <f t="shared" si="4"/>
        <v>0</v>
      </c>
    </row>
    <row r="327" spans="1:36" s="16" customFormat="1" ht="12" x14ac:dyDescent="0.2">
      <c r="A327" s="22">
        <v>319</v>
      </c>
      <c r="B327" s="22" t="s">
        <v>4</v>
      </c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165" t="s">
        <v>411</v>
      </c>
      <c r="Q327" s="137">
        <v>2496870</v>
      </c>
      <c r="R327" s="41"/>
      <c r="S327" s="41"/>
      <c r="T327" s="41"/>
      <c r="U327" s="41"/>
      <c r="V327" s="41"/>
      <c r="W327" s="41"/>
      <c r="X327" s="134">
        <v>90394</v>
      </c>
      <c r="Y327" s="41"/>
      <c r="Z327" s="41"/>
      <c r="AA327" s="41"/>
      <c r="AB327" s="96">
        <v>80394</v>
      </c>
      <c r="AC327" s="96">
        <v>10000</v>
      </c>
      <c r="AD327" s="130" t="s">
        <v>1050</v>
      </c>
      <c r="AE327" s="36"/>
      <c r="AF327" s="36"/>
      <c r="AG327" s="70">
        <v>80394</v>
      </c>
      <c r="AH327" s="36"/>
      <c r="AI327" s="52"/>
      <c r="AJ327" s="51">
        <f t="shared" si="4"/>
        <v>0</v>
      </c>
    </row>
    <row r="328" spans="1:36" s="16" customFormat="1" ht="12" x14ac:dyDescent="0.2">
      <c r="A328" s="22">
        <v>320</v>
      </c>
      <c r="B328" s="22" t="s">
        <v>4</v>
      </c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167" t="s">
        <v>412</v>
      </c>
      <c r="Q328" s="138">
        <v>3564840</v>
      </c>
      <c r="R328" s="41"/>
      <c r="S328" s="41"/>
      <c r="T328" s="41"/>
      <c r="U328" s="41"/>
      <c r="V328" s="41"/>
      <c r="W328" s="41"/>
      <c r="X328" s="168">
        <v>6600</v>
      </c>
      <c r="Y328" s="41"/>
      <c r="Z328" s="41"/>
      <c r="AA328" s="41"/>
      <c r="AB328" s="96">
        <v>5600</v>
      </c>
      <c r="AC328" s="96">
        <v>1000</v>
      </c>
      <c r="AD328" s="130" t="s">
        <v>1051</v>
      </c>
      <c r="AE328" s="36"/>
      <c r="AF328" s="36"/>
      <c r="AG328" s="70">
        <v>5600</v>
      </c>
      <c r="AH328" s="36"/>
      <c r="AI328" s="52"/>
      <c r="AJ328" s="51">
        <f t="shared" si="4"/>
        <v>0</v>
      </c>
    </row>
    <row r="329" spans="1:36" s="16" customFormat="1" ht="12" x14ac:dyDescent="0.2">
      <c r="A329" s="22">
        <v>321</v>
      </c>
      <c r="B329" s="22" t="s">
        <v>4</v>
      </c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167" t="s">
        <v>413</v>
      </c>
      <c r="Q329" s="138">
        <v>606451</v>
      </c>
      <c r="R329" s="41"/>
      <c r="S329" s="41"/>
      <c r="T329" s="41"/>
      <c r="U329" s="41"/>
      <c r="V329" s="41"/>
      <c r="W329" s="41"/>
      <c r="X329" s="168">
        <v>445817</v>
      </c>
      <c r="Y329" s="41"/>
      <c r="Z329" s="41"/>
      <c r="AA329" s="41"/>
      <c r="AB329" s="96">
        <v>400817</v>
      </c>
      <c r="AC329" s="96">
        <v>45000</v>
      </c>
      <c r="AD329" s="130" t="s">
        <v>1051</v>
      </c>
      <c r="AE329" s="36"/>
      <c r="AF329" s="36"/>
      <c r="AG329" s="70">
        <v>400817</v>
      </c>
      <c r="AH329" s="36"/>
      <c r="AI329" s="52"/>
      <c r="AJ329" s="51">
        <f t="shared" si="4"/>
        <v>0</v>
      </c>
    </row>
    <row r="330" spans="1:36" s="16" customFormat="1" ht="12" x14ac:dyDescent="0.2">
      <c r="A330" s="22">
        <v>322</v>
      </c>
      <c r="B330" s="22" t="s">
        <v>4</v>
      </c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167" t="s">
        <v>414</v>
      </c>
      <c r="Q330" s="138">
        <v>35430</v>
      </c>
      <c r="R330" s="41"/>
      <c r="S330" s="41"/>
      <c r="T330" s="41"/>
      <c r="U330" s="41"/>
      <c r="V330" s="41"/>
      <c r="W330" s="41"/>
      <c r="X330" s="168">
        <v>35430</v>
      </c>
      <c r="Y330" s="41"/>
      <c r="Z330" s="41"/>
      <c r="AA330" s="41"/>
      <c r="AB330" s="96">
        <v>31930</v>
      </c>
      <c r="AC330" s="96">
        <v>3500</v>
      </c>
      <c r="AD330" s="130" t="s">
        <v>1051</v>
      </c>
      <c r="AE330" s="36"/>
      <c r="AF330" s="36"/>
      <c r="AG330" s="70">
        <v>31930</v>
      </c>
      <c r="AH330" s="36"/>
      <c r="AI330" s="52"/>
      <c r="AJ330" s="51">
        <f t="shared" ref="AJ330:AJ393" si="5">X330-AB330-AC330</f>
        <v>0</v>
      </c>
    </row>
    <row r="331" spans="1:36" s="16" customFormat="1" ht="12" x14ac:dyDescent="0.2">
      <c r="A331" s="22">
        <v>323</v>
      </c>
      <c r="B331" s="22" t="s">
        <v>4</v>
      </c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167" t="s">
        <v>415</v>
      </c>
      <c r="Q331" s="138">
        <v>2772</v>
      </c>
      <c r="R331" s="41"/>
      <c r="S331" s="41"/>
      <c r="T331" s="41"/>
      <c r="U331" s="41"/>
      <c r="V331" s="41"/>
      <c r="W331" s="41"/>
      <c r="X331" s="168">
        <v>2772</v>
      </c>
      <c r="Y331" s="41"/>
      <c r="Z331" s="41"/>
      <c r="AA331" s="41"/>
      <c r="AB331" s="96">
        <v>1772</v>
      </c>
      <c r="AC331" s="96">
        <v>1000</v>
      </c>
      <c r="AD331" s="130" t="s">
        <v>1051</v>
      </c>
      <c r="AE331" s="36"/>
      <c r="AF331" s="36"/>
      <c r="AG331" s="70">
        <v>1772</v>
      </c>
      <c r="AH331" s="36"/>
      <c r="AI331" s="52"/>
      <c r="AJ331" s="51">
        <f t="shared" si="5"/>
        <v>0</v>
      </c>
    </row>
    <row r="332" spans="1:36" s="16" customFormat="1" ht="12" x14ac:dyDescent="0.2">
      <c r="A332" s="22">
        <v>324</v>
      </c>
      <c r="B332" s="22" t="s">
        <v>4</v>
      </c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167" t="s">
        <v>416</v>
      </c>
      <c r="Q332" s="138">
        <v>34470</v>
      </c>
      <c r="R332" s="41"/>
      <c r="S332" s="41"/>
      <c r="T332" s="41"/>
      <c r="U332" s="41"/>
      <c r="V332" s="41"/>
      <c r="W332" s="41"/>
      <c r="X332" s="168">
        <v>34470</v>
      </c>
      <c r="Y332" s="41"/>
      <c r="Z332" s="41"/>
      <c r="AA332" s="41"/>
      <c r="AB332" s="96">
        <v>30970</v>
      </c>
      <c r="AC332" s="96">
        <v>3500</v>
      </c>
      <c r="AD332" s="130" t="s">
        <v>1051</v>
      </c>
      <c r="AE332" s="36"/>
      <c r="AF332" s="36"/>
      <c r="AG332" s="70">
        <v>30970</v>
      </c>
      <c r="AH332" s="36"/>
      <c r="AI332" s="52"/>
      <c r="AJ332" s="51">
        <f t="shared" si="5"/>
        <v>0</v>
      </c>
    </row>
    <row r="333" spans="1:36" s="16" customFormat="1" ht="12" x14ac:dyDescent="0.2">
      <c r="A333" s="22">
        <v>325</v>
      </c>
      <c r="B333" s="22" t="s">
        <v>4</v>
      </c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167" t="s">
        <v>417</v>
      </c>
      <c r="Q333" s="138">
        <v>34470</v>
      </c>
      <c r="R333" s="41"/>
      <c r="S333" s="41"/>
      <c r="T333" s="41"/>
      <c r="U333" s="41"/>
      <c r="V333" s="41"/>
      <c r="W333" s="41"/>
      <c r="X333" s="168">
        <v>34470</v>
      </c>
      <c r="Y333" s="41"/>
      <c r="Z333" s="41"/>
      <c r="AA333" s="41"/>
      <c r="AB333" s="96">
        <v>30970</v>
      </c>
      <c r="AC333" s="96">
        <v>3500</v>
      </c>
      <c r="AD333" s="130" t="s">
        <v>1051</v>
      </c>
      <c r="AE333" s="36"/>
      <c r="AF333" s="36"/>
      <c r="AG333" s="70">
        <v>30970</v>
      </c>
      <c r="AH333" s="36"/>
      <c r="AI333" s="52"/>
      <c r="AJ333" s="51">
        <f t="shared" si="5"/>
        <v>0</v>
      </c>
    </row>
    <row r="334" spans="1:36" s="16" customFormat="1" ht="12" x14ac:dyDescent="0.2">
      <c r="A334" s="22">
        <v>326</v>
      </c>
      <c r="B334" s="22" t="s">
        <v>4</v>
      </c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167" t="s">
        <v>418</v>
      </c>
      <c r="Q334" s="138">
        <v>34470</v>
      </c>
      <c r="R334" s="41"/>
      <c r="S334" s="41"/>
      <c r="T334" s="41"/>
      <c r="U334" s="41"/>
      <c r="V334" s="41"/>
      <c r="W334" s="41"/>
      <c r="X334" s="168">
        <v>34470</v>
      </c>
      <c r="Y334" s="41"/>
      <c r="Z334" s="41"/>
      <c r="AA334" s="41"/>
      <c r="AB334" s="96">
        <v>30970</v>
      </c>
      <c r="AC334" s="96">
        <v>3500</v>
      </c>
      <c r="AD334" s="130" t="s">
        <v>1051</v>
      </c>
      <c r="AE334" s="36"/>
      <c r="AF334" s="36"/>
      <c r="AG334" s="70">
        <v>30970</v>
      </c>
      <c r="AH334" s="36"/>
      <c r="AI334" s="52"/>
      <c r="AJ334" s="51">
        <f t="shared" si="5"/>
        <v>0</v>
      </c>
    </row>
    <row r="335" spans="1:36" s="16" customFormat="1" ht="12" x14ac:dyDescent="0.2">
      <c r="A335" s="22">
        <v>327</v>
      </c>
      <c r="B335" s="22" t="s">
        <v>4</v>
      </c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167" t="s">
        <v>419</v>
      </c>
      <c r="Q335" s="138">
        <v>177016</v>
      </c>
      <c r="R335" s="41"/>
      <c r="S335" s="41"/>
      <c r="T335" s="41"/>
      <c r="U335" s="41"/>
      <c r="V335" s="41"/>
      <c r="W335" s="41"/>
      <c r="X335" s="168">
        <v>14364</v>
      </c>
      <c r="Y335" s="41"/>
      <c r="Z335" s="41"/>
      <c r="AA335" s="41"/>
      <c r="AB335" s="96">
        <v>12364</v>
      </c>
      <c r="AC335" s="96">
        <v>2000</v>
      </c>
      <c r="AD335" s="130" t="s">
        <v>1052</v>
      </c>
      <c r="AE335" s="36"/>
      <c r="AF335" s="36"/>
      <c r="AG335" s="70">
        <v>12364</v>
      </c>
      <c r="AH335" s="36"/>
      <c r="AI335" s="52"/>
      <c r="AJ335" s="51">
        <f t="shared" si="5"/>
        <v>0</v>
      </c>
    </row>
    <row r="336" spans="1:36" s="16" customFormat="1" ht="12" x14ac:dyDescent="0.2">
      <c r="A336" s="22">
        <v>328</v>
      </c>
      <c r="B336" s="22" t="s">
        <v>4</v>
      </c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167" t="s">
        <v>420</v>
      </c>
      <c r="Q336" s="138">
        <v>15249990</v>
      </c>
      <c r="R336" s="41"/>
      <c r="S336" s="41"/>
      <c r="T336" s="41"/>
      <c r="U336" s="41"/>
      <c r="V336" s="41"/>
      <c r="W336" s="41"/>
      <c r="X336" s="168">
        <v>399000</v>
      </c>
      <c r="Y336" s="41"/>
      <c r="Z336" s="41"/>
      <c r="AA336" s="41"/>
      <c r="AB336" s="96">
        <v>359000</v>
      </c>
      <c r="AC336" s="96">
        <v>40000</v>
      </c>
      <c r="AD336" s="130" t="s">
        <v>1052</v>
      </c>
      <c r="AE336" s="36"/>
      <c r="AF336" s="36"/>
      <c r="AG336" s="70">
        <v>359000</v>
      </c>
      <c r="AH336" s="36"/>
      <c r="AI336" s="52"/>
      <c r="AJ336" s="51">
        <f t="shared" si="5"/>
        <v>0</v>
      </c>
    </row>
    <row r="337" spans="1:36" s="16" customFormat="1" ht="12" x14ac:dyDescent="0.2">
      <c r="A337" s="22">
        <v>329</v>
      </c>
      <c r="B337" s="22" t="s">
        <v>4</v>
      </c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167" t="s">
        <v>421</v>
      </c>
      <c r="Q337" s="138">
        <v>225805</v>
      </c>
      <c r="R337" s="41"/>
      <c r="S337" s="41"/>
      <c r="T337" s="41"/>
      <c r="U337" s="41"/>
      <c r="V337" s="41"/>
      <c r="W337" s="41"/>
      <c r="X337" s="168">
        <v>225805</v>
      </c>
      <c r="Y337" s="41"/>
      <c r="Z337" s="41"/>
      <c r="AA337" s="41"/>
      <c r="AB337" s="96">
        <v>199805</v>
      </c>
      <c r="AC337" s="96">
        <v>26000</v>
      </c>
      <c r="AD337" s="130" t="s">
        <v>1052</v>
      </c>
      <c r="AE337" s="36"/>
      <c r="AF337" s="36"/>
      <c r="AG337" s="70">
        <v>199805</v>
      </c>
      <c r="AH337" s="36"/>
      <c r="AI337" s="52"/>
      <c r="AJ337" s="51">
        <f t="shared" si="5"/>
        <v>0</v>
      </c>
    </row>
    <row r="338" spans="1:36" s="16" customFormat="1" ht="12" x14ac:dyDescent="0.2">
      <c r="A338" s="22">
        <v>330</v>
      </c>
      <c r="B338" s="22" t="s">
        <v>4</v>
      </c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167" t="s">
        <v>422</v>
      </c>
      <c r="Q338" s="138">
        <v>310500</v>
      </c>
      <c r="R338" s="41"/>
      <c r="S338" s="41"/>
      <c r="T338" s="41"/>
      <c r="U338" s="41"/>
      <c r="V338" s="41"/>
      <c r="W338" s="41"/>
      <c r="X338" s="168">
        <v>310500</v>
      </c>
      <c r="Y338" s="41"/>
      <c r="Z338" s="41"/>
      <c r="AA338" s="41"/>
      <c r="AB338" s="96">
        <v>279500</v>
      </c>
      <c r="AC338" s="96">
        <v>31000</v>
      </c>
      <c r="AD338" s="130" t="s">
        <v>1052</v>
      </c>
      <c r="AE338" s="36"/>
      <c r="AF338" s="36"/>
      <c r="AG338" s="70">
        <v>279500</v>
      </c>
      <c r="AH338" s="36"/>
      <c r="AI338" s="52"/>
      <c r="AJ338" s="51">
        <f t="shared" si="5"/>
        <v>0</v>
      </c>
    </row>
    <row r="339" spans="1:36" s="16" customFormat="1" ht="12" x14ac:dyDescent="0.2">
      <c r="A339" s="22">
        <v>331</v>
      </c>
      <c r="B339" s="22" t="s">
        <v>4</v>
      </c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167" t="s">
        <v>423</v>
      </c>
      <c r="Q339" s="138">
        <v>172730</v>
      </c>
      <c r="R339" s="41"/>
      <c r="S339" s="41"/>
      <c r="T339" s="41"/>
      <c r="U339" s="41"/>
      <c r="V339" s="41"/>
      <c r="W339" s="41"/>
      <c r="X339" s="168">
        <v>172730</v>
      </c>
      <c r="Y339" s="41"/>
      <c r="Z339" s="41"/>
      <c r="AA339" s="41"/>
      <c r="AB339" s="96">
        <v>152730</v>
      </c>
      <c r="AC339" s="96">
        <v>20000</v>
      </c>
      <c r="AD339" s="130" t="s">
        <v>1052</v>
      </c>
      <c r="AE339" s="36"/>
      <c r="AF339" s="36"/>
      <c r="AG339" s="70">
        <v>152730</v>
      </c>
      <c r="AH339" s="36"/>
      <c r="AI339" s="52"/>
      <c r="AJ339" s="51">
        <f t="shared" si="5"/>
        <v>0</v>
      </c>
    </row>
    <row r="340" spans="1:36" s="16" customFormat="1" ht="12" x14ac:dyDescent="0.2">
      <c r="A340" s="22">
        <v>332</v>
      </c>
      <c r="B340" s="22" t="s">
        <v>4</v>
      </c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167" t="s">
        <v>424</v>
      </c>
      <c r="Q340" s="138">
        <v>2517226</v>
      </c>
      <c r="R340" s="41"/>
      <c r="S340" s="41"/>
      <c r="T340" s="41"/>
      <c r="U340" s="41"/>
      <c r="V340" s="41"/>
      <c r="W340" s="41"/>
      <c r="X340" s="168">
        <v>4656</v>
      </c>
      <c r="Y340" s="41"/>
      <c r="Z340" s="41"/>
      <c r="AA340" s="41"/>
      <c r="AB340" s="96">
        <v>3656</v>
      </c>
      <c r="AC340" s="96">
        <v>1000</v>
      </c>
      <c r="AD340" s="130" t="s">
        <v>1049</v>
      </c>
      <c r="AE340" s="36"/>
      <c r="AF340" s="36"/>
      <c r="AG340" s="70">
        <v>3656</v>
      </c>
      <c r="AH340" s="36"/>
      <c r="AI340" s="52"/>
      <c r="AJ340" s="51">
        <f t="shared" si="5"/>
        <v>0</v>
      </c>
    </row>
    <row r="341" spans="1:36" s="16" customFormat="1" ht="12" x14ac:dyDescent="0.2">
      <c r="A341" s="22">
        <v>333</v>
      </c>
      <c r="B341" s="22" t="s">
        <v>4</v>
      </c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167" t="s">
        <v>425</v>
      </c>
      <c r="Q341" s="138">
        <v>262620</v>
      </c>
      <c r="R341" s="41"/>
      <c r="S341" s="41"/>
      <c r="T341" s="41"/>
      <c r="U341" s="41"/>
      <c r="V341" s="41"/>
      <c r="W341" s="41"/>
      <c r="X341" s="168">
        <v>193680</v>
      </c>
      <c r="Y341" s="41"/>
      <c r="Z341" s="41"/>
      <c r="AA341" s="41"/>
      <c r="AB341" s="96">
        <v>173680</v>
      </c>
      <c r="AC341" s="96">
        <v>20000</v>
      </c>
      <c r="AD341" s="130" t="s">
        <v>1049</v>
      </c>
      <c r="AE341" s="36"/>
      <c r="AF341" s="36"/>
      <c r="AG341" s="70">
        <v>173680</v>
      </c>
      <c r="AH341" s="36"/>
      <c r="AI341" s="52"/>
      <c r="AJ341" s="51">
        <f t="shared" si="5"/>
        <v>0</v>
      </c>
    </row>
    <row r="342" spans="1:36" s="16" customFormat="1" ht="12" x14ac:dyDescent="0.2">
      <c r="A342" s="22">
        <v>334</v>
      </c>
      <c r="B342" s="22" t="s">
        <v>4</v>
      </c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167" t="s">
        <v>426</v>
      </c>
      <c r="Q342" s="138">
        <v>108810</v>
      </c>
      <c r="R342" s="41"/>
      <c r="S342" s="41"/>
      <c r="T342" s="41"/>
      <c r="U342" s="41"/>
      <c r="V342" s="41"/>
      <c r="W342" s="41"/>
      <c r="X342" s="168">
        <v>108810</v>
      </c>
      <c r="Y342" s="41"/>
      <c r="Z342" s="41"/>
      <c r="AA342" s="41"/>
      <c r="AB342" s="96">
        <v>98810</v>
      </c>
      <c r="AC342" s="96">
        <v>10000</v>
      </c>
      <c r="AD342" s="130" t="s">
        <v>1049</v>
      </c>
      <c r="AE342" s="36"/>
      <c r="AF342" s="36"/>
      <c r="AG342" s="70">
        <v>98810</v>
      </c>
      <c r="AH342" s="36"/>
      <c r="AI342" s="52"/>
      <c r="AJ342" s="51">
        <f t="shared" si="5"/>
        <v>0</v>
      </c>
    </row>
    <row r="343" spans="1:36" s="16" customFormat="1" ht="12" x14ac:dyDescent="0.2">
      <c r="A343" s="22">
        <v>335</v>
      </c>
      <c r="B343" s="22" t="s">
        <v>4</v>
      </c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167" t="s">
        <v>427</v>
      </c>
      <c r="Q343" s="138">
        <v>35430</v>
      </c>
      <c r="R343" s="41"/>
      <c r="S343" s="41"/>
      <c r="T343" s="41"/>
      <c r="U343" s="41"/>
      <c r="V343" s="41"/>
      <c r="W343" s="41"/>
      <c r="X343" s="168">
        <v>35430</v>
      </c>
      <c r="Y343" s="41"/>
      <c r="Z343" s="41"/>
      <c r="AA343" s="41"/>
      <c r="AB343" s="96">
        <v>31430</v>
      </c>
      <c r="AC343" s="96">
        <v>4000</v>
      </c>
      <c r="AD343" s="130" t="s">
        <v>1049</v>
      </c>
      <c r="AE343" s="36"/>
      <c r="AF343" s="36"/>
      <c r="AG343" s="70">
        <v>31430</v>
      </c>
      <c r="AH343" s="36"/>
      <c r="AI343" s="52"/>
      <c r="AJ343" s="51">
        <f t="shared" si="5"/>
        <v>0</v>
      </c>
    </row>
    <row r="344" spans="1:36" s="16" customFormat="1" ht="12" x14ac:dyDescent="0.2">
      <c r="A344" s="22">
        <v>336</v>
      </c>
      <c r="B344" s="22" t="s">
        <v>4</v>
      </c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167" t="s">
        <v>428</v>
      </c>
      <c r="Q344" s="138">
        <v>260580</v>
      </c>
      <c r="R344" s="41"/>
      <c r="S344" s="41"/>
      <c r="T344" s="41"/>
      <c r="U344" s="41"/>
      <c r="V344" s="41"/>
      <c r="W344" s="41"/>
      <c r="X344" s="168">
        <v>86940</v>
      </c>
      <c r="Y344" s="41"/>
      <c r="Z344" s="41"/>
      <c r="AA344" s="41"/>
      <c r="AB344" s="96">
        <v>76940</v>
      </c>
      <c r="AC344" s="96">
        <v>10000</v>
      </c>
      <c r="AD344" s="130" t="s">
        <v>1053</v>
      </c>
      <c r="AE344" s="36"/>
      <c r="AF344" s="36"/>
      <c r="AG344" s="70">
        <v>76940</v>
      </c>
      <c r="AH344" s="36"/>
      <c r="AI344" s="52"/>
      <c r="AJ344" s="51">
        <f t="shared" si="5"/>
        <v>0</v>
      </c>
    </row>
    <row r="345" spans="1:36" s="16" customFormat="1" ht="12" x14ac:dyDescent="0.2">
      <c r="A345" s="22">
        <v>337</v>
      </c>
      <c r="B345" s="22" t="s">
        <v>4</v>
      </c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167" t="s">
        <v>429</v>
      </c>
      <c r="Q345" s="138">
        <v>50760</v>
      </c>
      <c r="R345" s="41"/>
      <c r="S345" s="41"/>
      <c r="T345" s="41"/>
      <c r="U345" s="41"/>
      <c r="V345" s="41"/>
      <c r="W345" s="41"/>
      <c r="X345" s="168">
        <v>12180</v>
      </c>
      <c r="Y345" s="41"/>
      <c r="Z345" s="41"/>
      <c r="AA345" s="41"/>
      <c r="AB345" s="96">
        <v>10180</v>
      </c>
      <c r="AC345" s="96">
        <v>2000</v>
      </c>
      <c r="AD345" s="130" t="s">
        <v>1053</v>
      </c>
      <c r="AE345" s="36"/>
      <c r="AF345" s="36"/>
      <c r="AG345" s="70">
        <v>10180</v>
      </c>
      <c r="AH345" s="36"/>
      <c r="AI345" s="52"/>
      <c r="AJ345" s="51">
        <f t="shared" si="5"/>
        <v>0</v>
      </c>
    </row>
    <row r="346" spans="1:36" s="16" customFormat="1" ht="12" x14ac:dyDescent="0.2">
      <c r="A346" s="22">
        <v>338</v>
      </c>
      <c r="B346" s="22" t="s">
        <v>4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167" t="s">
        <v>430</v>
      </c>
      <c r="Q346" s="138">
        <v>3415296</v>
      </c>
      <c r="R346" s="41"/>
      <c r="S346" s="41"/>
      <c r="T346" s="41"/>
      <c r="U346" s="41"/>
      <c r="V346" s="41"/>
      <c r="W346" s="41"/>
      <c r="X346" s="168">
        <v>1206372</v>
      </c>
      <c r="Y346" s="41"/>
      <c r="Z346" s="41"/>
      <c r="AA346" s="41"/>
      <c r="AB346" s="96">
        <v>1086372</v>
      </c>
      <c r="AC346" s="96">
        <v>120000</v>
      </c>
      <c r="AD346" s="130" t="s">
        <v>1053</v>
      </c>
      <c r="AE346" s="36"/>
      <c r="AF346" s="36"/>
      <c r="AG346" s="70">
        <v>1086372</v>
      </c>
      <c r="AH346" s="36"/>
      <c r="AI346" s="52"/>
      <c r="AJ346" s="51">
        <f t="shared" si="5"/>
        <v>0</v>
      </c>
    </row>
    <row r="347" spans="1:36" s="16" customFormat="1" ht="12" x14ac:dyDescent="0.2">
      <c r="A347" s="22">
        <v>339</v>
      </c>
      <c r="B347" s="22" t="s">
        <v>4</v>
      </c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167" t="s">
        <v>431</v>
      </c>
      <c r="Q347" s="138">
        <v>260580</v>
      </c>
      <c r="R347" s="41"/>
      <c r="S347" s="41"/>
      <c r="T347" s="41"/>
      <c r="U347" s="41"/>
      <c r="V347" s="41"/>
      <c r="W347" s="41"/>
      <c r="X347" s="168">
        <v>86940</v>
      </c>
      <c r="Y347" s="41"/>
      <c r="Z347" s="41"/>
      <c r="AA347" s="41"/>
      <c r="AB347" s="96">
        <v>76940</v>
      </c>
      <c r="AC347" s="96">
        <v>10000</v>
      </c>
      <c r="AD347" s="130" t="s">
        <v>1053</v>
      </c>
      <c r="AE347" s="36"/>
      <c r="AF347" s="36"/>
      <c r="AG347" s="70">
        <v>76940</v>
      </c>
      <c r="AH347" s="36"/>
      <c r="AI347" s="52"/>
      <c r="AJ347" s="51">
        <f t="shared" si="5"/>
        <v>0</v>
      </c>
    </row>
    <row r="348" spans="1:36" s="16" customFormat="1" ht="12" x14ac:dyDescent="0.2">
      <c r="A348" s="22">
        <v>340</v>
      </c>
      <c r="B348" s="22" t="s">
        <v>4</v>
      </c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167" t="s">
        <v>432</v>
      </c>
      <c r="Q348" s="138">
        <v>184080</v>
      </c>
      <c r="R348" s="41"/>
      <c r="S348" s="41"/>
      <c r="T348" s="41"/>
      <c r="U348" s="41"/>
      <c r="V348" s="41"/>
      <c r="W348" s="41"/>
      <c r="X348" s="168">
        <v>63780</v>
      </c>
      <c r="Y348" s="41"/>
      <c r="Z348" s="41"/>
      <c r="AA348" s="41"/>
      <c r="AB348" s="96">
        <v>53780</v>
      </c>
      <c r="AC348" s="96">
        <v>10000</v>
      </c>
      <c r="AD348" s="130" t="s">
        <v>1053</v>
      </c>
      <c r="AE348" s="36"/>
      <c r="AF348" s="36"/>
      <c r="AG348" s="70">
        <v>53780</v>
      </c>
      <c r="AH348" s="36"/>
      <c r="AI348" s="52"/>
      <c r="AJ348" s="51">
        <f t="shared" si="5"/>
        <v>0</v>
      </c>
    </row>
    <row r="349" spans="1:36" s="16" customFormat="1" ht="12" x14ac:dyDescent="0.2">
      <c r="A349" s="22">
        <v>341</v>
      </c>
      <c r="B349" s="22" t="s">
        <v>4</v>
      </c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167" t="s">
        <v>433</v>
      </c>
      <c r="Q349" s="138">
        <v>159264</v>
      </c>
      <c r="R349" s="41"/>
      <c r="S349" s="41"/>
      <c r="T349" s="41"/>
      <c r="U349" s="41"/>
      <c r="V349" s="41"/>
      <c r="W349" s="41"/>
      <c r="X349" s="168">
        <v>1512</v>
      </c>
      <c r="Y349" s="41"/>
      <c r="Z349" s="41"/>
      <c r="AA349" s="41"/>
      <c r="AB349" s="96">
        <v>0</v>
      </c>
      <c r="AC349" s="96">
        <v>1512</v>
      </c>
      <c r="AD349" s="130" t="s">
        <v>1053</v>
      </c>
      <c r="AE349" s="36"/>
      <c r="AF349" s="36"/>
      <c r="AG349" s="70">
        <v>0</v>
      </c>
      <c r="AH349" s="36"/>
      <c r="AI349" s="52"/>
      <c r="AJ349" s="51">
        <f t="shared" si="5"/>
        <v>0</v>
      </c>
    </row>
    <row r="350" spans="1:36" s="16" customFormat="1" ht="12" x14ac:dyDescent="0.2">
      <c r="A350" s="22">
        <v>342</v>
      </c>
      <c r="B350" s="22" t="s">
        <v>4</v>
      </c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167" t="s">
        <v>434</v>
      </c>
      <c r="Q350" s="138">
        <v>106380</v>
      </c>
      <c r="R350" s="41"/>
      <c r="S350" s="41"/>
      <c r="T350" s="41"/>
      <c r="U350" s="41"/>
      <c r="V350" s="41"/>
      <c r="W350" s="41"/>
      <c r="X350" s="168">
        <v>106380</v>
      </c>
      <c r="Y350" s="41"/>
      <c r="Z350" s="41"/>
      <c r="AA350" s="41"/>
      <c r="AB350" s="96">
        <v>96380</v>
      </c>
      <c r="AC350" s="96">
        <v>10000</v>
      </c>
      <c r="AD350" s="130" t="s">
        <v>1053</v>
      </c>
      <c r="AE350" s="36"/>
      <c r="AF350" s="36"/>
      <c r="AG350" s="70">
        <v>96380</v>
      </c>
      <c r="AH350" s="36"/>
      <c r="AI350" s="52"/>
      <c r="AJ350" s="51">
        <f t="shared" si="5"/>
        <v>0</v>
      </c>
    </row>
    <row r="351" spans="1:36" s="16" customFormat="1" ht="12" x14ac:dyDescent="0.2">
      <c r="A351" s="22">
        <v>343</v>
      </c>
      <c r="B351" s="22" t="s">
        <v>4</v>
      </c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167" t="s">
        <v>435</v>
      </c>
      <c r="Q351" s="138">
        <v>106380</v>
      </c>
      <c r="R351" s="41"/>
      <c r="S351" s="41"/>
      <c r="T351" s="41"/>
      <c r="U351" s="41"/>
      <c r="V351" s="41"/>
      <c r="W351" s="41"/>
      <c r="X351" s="168">
        <v>106380</v>
      </c>
      <c r="Y351" s="41"/>
      <c r="Z351" s="41"/>
      <c r="AA351" s="41"/>
      <c r="AB351" s="96">
        <v>96380</v>
      </c>
      <c r="AC351" s="96">
        <v>10000</v>
      </c>
      <c r="AD351" s="130" t="s">
        <v>1053</v>
      </c>
      <c r="AE351" s="36"/>
      <c r="AF351" s="36"/>
      <c r="AG351" s="70">
        <v>96380</v>
      </c>
      <c r="AH351" s="36"/>
      <c r="AI351" s="52"/>
      <c r="AJ351" s="51">
        <f t="shared" si="5"/>
        <v>0</v>
      </c>
    </row>
    <row r="352" spans="1:36" s="16" customFormat="1" ht="12" x14ac:dyDescent="0.2">
      <c r="A352" s="22">
        <v>344</v>
      </c>
      <c r="B352" s="22" t="s">
        <v>4</v>
      </c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4" t="s">
        <v>436</v>
      </c>
      <c r="Q352" s="65">
        <v>301400</v>
      </c>
      <c r="R352" s="41"/>
      <c r="S352" s="41"/>
      <c r="T352" s="41"/>
      <c r="U352" s="41"/>
      <c r="V352" s="41"/>
      <c r="W352" s="41"/>
      <c r="X352" s="129">
        <v>99080</v>
      </c>
      <c r="Y352" s="41"/>
      <c r="Z352" s="41"/>
      <c r="AA352" s="41"/>
      <c r="AB352" s="96">
        <v>79080</v>
      </c>
      <c r="AC352" s="96">
        <v>20000</v>
      </c>
      <c r="AD352" s="130" t="s">
        <v>1054</v>
      </c>
      <c r="AE352" s="36"/>
      <c r="AF352" s="36"/>
      <c r="AG352" s="70">
        <v>281400</v>
      </c>
      <c r="AH352" s="36"/>
      <c r="AI352" s="52"/>
      <c r="AJ352" s="51">
        <f t="shared" si="5"/>
        <v>0</v>
      </c>
    </row>
    <row r="353" spans="1:36" s="16" customFormat="1" ht="12" x14ac:dyDescent="0.2">
      <c r="A353" s="22">
        <v>345</v>
      </c>
      <c r="B353" s="22" t="s">
        <v>4</v>
      </c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4" t="s">
        <v>437</v>
      </c>
      <c r="Q353" s="65">
        <v>328020</v>
      </c>
      <c r="R353" s="41"/>
      <c r="S353" s="41"/>
      <c r="T353" s="41"/>
      <c r="U353" s="41"/>
      <c r="V353" s="41"/>
      <c r="W353" s="41"/>
      <c r="X353" s="129">
        <v>141360</v>
      </c>
      <c r="Y353" s="41"/>
      <c r="Z353" s="41"/>
      <c r="AA353" s="41"/>
      <c r="AB353" s="96">
        <v>127360</v>
      </c>
      <c r="AC353" s="96">
        <v>14000</v>
      </c>
      <c r="AD353" s="130" t="s">
        <v>1054</v>
      </c>
      <c r="AE353" s="36"/>
      <c r="AF353" s="36"/>
      <c r="AG353" s="70">
        <v>314020</v>
      </c>
      <c r="AH353" s="36"/>
      <c r="AI353" s="52"/>
      <c r="AJ353" s="51">
        <f t="shared" si="5"/>
        <v>0</v>
      </c>
    </row>
    <row r="354" spans="1:36" s="16" customFormat="1" ht="12" x14ac:dyDescent="0.2">
      <c r="A354" s="22">
        <v>346</v>
      </c>
      <c r="B354" s="22" t="s">
        <v>4</v>
      </c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4" t="s">
        <v>438</v>
      </c>
      <c r="Q354" s="65">
        <v>50760</v>
      </c>
      <c r="R354" s="41"/>
      <c r="S354" s="41"/>
      <c r="T354" s="41"/>
      <c r="U354" s="41"/>
      <c r="V354" s="41"/>
      <c r="W354" s="41"/>
      <c r="X354" s="129">
        <v>11250</v>
      </c>
      <c r="Y354" s="41"/>
      <c r="Z354" s="41"/>
      <c r="AA354" s="41"/>
      <c r="AB354" s="96">
        <v>8250</v>
      </c>
      <c r="AC354" s="96">
        <v>3000</v>
      </c>
      <c r="AD354" s="130" t="s">
        <v>1054</v>
      </c>
      <c r="AE354" s="36"/>
      <c r="AF354" s="36"/>
      <c r="AG354" s="70">
        <v>47760</v>
      </c>
      <c r="AH354" s="36"/>
      <c r="AI354" s="52"/>
      <c r="AJ354" s="51">
        <f t="shared" si="5"/>
        <v>0</v>
      </c>
    </row>
    <row r="355" spans="1:36" s="16" customFormat="1" ht="12" x14ac:dyDescent="0.2">
      <c r="A355" s="22">
        <v>347</v>
      </c>
      <c r="B355" s="22" t="s">
        <v>4</v>
      </c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4" t="s">
        <v>439</v>
      </c>
      <c r="Q355" s="65">
        <v>23520</v>
      </c>
      <c r="R355" s="41"/>
      <c r="S355" s="41"/>
      <c r="T355" s="41"/>
      <c r="U355" s="41"/>
      <c r="V355" s="41"/>
      <c r="W355" s="41"/>
      <c r="X355" s="129">
        <v>23520</v>
      </c>
      <c r="Y355" s="41"/>
      <c r="Z355" s="41"/>
      <c r="AA355" s="41"/>
      <c r="AB355" s="96">
        <v>16520</v>
      </c>
      <c r="AC355" s="96">
        <v>7000</v>
      </c>
      <c r="AD355" s="130" t="s">
        <v>1054</v>
      </c>
      <c r="AE355" s="36"/>
      <c r="AF355" s="36"/>
      <c r="AG355" s="70">
        <v>16520</v>
      </c>
      <c r="AH355" s="36"/>
      <c r="AI355" s="52"/>
      <c r="AJ355" s="51">
        <f t="shared" si="5"/>
        <v>0</v>
      </c>
    </row>
    <row r="356" spans="1:36" s="16" customFormat="1" ht="12" x14ac:dyDescent="0.2">
      <c r="A356" s="22">
        <v>348</v>
      </c>
      <c r="B356" s="22" t="s">
        <v>4</v>
      </c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4" t="s">
        <v>440</v>
      </c>
      <c r="Q356" s="65">
        <v>144536</v>
      </c>
      <c r="R356" s="41"/>
      <c r="S356" s="41"/>
      <c r="T356" s="41"/>
      <c r="U356" s="41"/>
      <c r="V356" s="41"/>
      <c r="W356" s="41"/>
      <c r="X356" s="129">
        <v>114968</v>
      </c>
      <c r="Y356" s="41"/>
      <c r="Z356" s="41"/>
      <c r="AA356" s="41"/>
      <c r="AB356" s="96">
        <v>101968</v>
      </c>
      <c r="AC356" s="96">
        <v>13000</v>
      </c>
      <c r="AD356" s="130" t="s">
        <v>1054</v>
      </c>
      <c r="AE356" s="36"/>
      <c r="AF356" s="36"/>
      <c r="AG356" s="70">
        <v>131536</v>
      </c>
      <c r="AH356" s="36"/>
      <c r="AI356" s="52"/>
      <c r="AJ356" s="51">
        <f t="shared" si="5"/>
        <v>0</v>
      </c>
    </row>
    <row r="357" spans="1:36" s="16" customFormat="1" ht="12" x14ac:dyDescent="0.2">
      <c r="A357" s="22">
        <v>349</v>
      </c>
      <c r="B357" s="22" t="s">
        <v>4</v>
      </c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4" t="s">
        <v>441</v>
      </c>
      <c r="Q357" s="65">
        <v>193410</v>
      </c>
      <c r="R357" s="41"/>
      <c r="S357" s="41"/>
      <c r="T357" s="41"/>
      <c r="U357" s="41"/>
      <c r="V357" s="41"/>
      <c r="W357" s="41"/>
      <c r="X357" s="129">
        <v>25380</v>
      </c>
      <c r="Y357" s="41"/>
      <c r="Z357" s="41"/>
      <c r="AA357" s="41"/>
      <c r="AB357" s="96">
        <v>22380</v>
      </c>
      <c r="AC357" s="96">
        <v>3000</v>
      </c>
      <c r="AD357" s="130" t="s">
        <v>1054</v>
      </c>
      <c r="AE357" s="36"/>
      <c r="AF357" s="36"/>
      <c r="AG357" s="70">
        <v>190410</v>
      </c>
      <c r="AH357" s="36"/>
      <c r="AI357" s="52"/>
      <c r="AJ357" s="51">
        <f t="shared" si="5"/>
        <v>0</v>
      </c>
    </row>
    <row r="358" spans="1:36" s="16" customFormat="1" ht="12" x14ac:dyDescent="0.2">
      <c r="A358" s="22">
        <v>350</v>
      </c>
      <c r="B358" s="22" t="s">
        <v>4</v>
      </c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4" t="s">
        <v>442</v>
      </c>
      <c r="Q358" s="65">
        <v>100573</v>
      </c>
      <c r="R358" s="41"/>
      <c r="S358" s="41"/>
      <c r="T358" s="41"/>
      <c r="U358" s="41"/>
      <c r="V358" s="41"/>
      <c r="W358" s="41"/>
      <c r="X358" s="129">
        <v>75927</v>
      </c>
      <c r="Y358" s="41"/>
      <c r="Z358" s="41"/>
      <c r="AA358" s="41"/>
      <c r="AB358" s="96">
        <v>68927</v>
      </c>
      <c r="AC358" s="96">
        <v>7000</v>
      </c>
      <c r="AD358" s="130" t="s">
        <v>1054</v>
      </c>
      <c r="AE358" s="36"/>
      <c r="AF358" s="36"/>
      <c r="AG358" s="70">
        <v>93573</v>
      </c>
      <c r="AH358" s="36"/>
      <c r="AI358" s="52"/>
      <c r="AJ358" s="51">
        <f t="shared" si="5"/>
        <v>0</v>
      </c>
    </row>
    <row r="359" spans="1:36" s="16" customFormat="1" ht="12" x14ac:dyDescent="0.2">
      <c r="A359" s="22">
        <v>351</v>
      </c>
      <c r="B359" s="22" t="s">
        <v>4</v>
      </c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4" t="s">
        <v>443</v>
      </c>
      <c r="Q359" s="65">
        <v>35430</v>
      </c>
      <c r="R359" s="41"/>
      <c r="S359" s="41"/>
      <c r="T359" s="41"/>
      <c r="U359" s="41"/>
      <c r="V359" s="41"/>
      <c r="W359" s="41"/>
      <c r="X359" s="129">
        <v>10290</v>
      </c>
      <c r="Y359" s="41"/>
      <c r="Z359" s="41"/>
      <c r="AA359" s="41"/>
      <c r="AB359" s="96">
        <v>8290</v>
      </c>
      <c r="AC359" s="96">
        <v>2000</v>
      </c>
      <c r="AD359" s="130" t="s">
        <v>1054</v>
      </c>
      <c r="AE359" s="36"/>
      <c r="AF359" s="36"/>
      <c r="AG359" s="70">
        <v>33430</v>
      </c>
      <c r="AH359" s="36"/>
      <c r="AI359" s="52"/>
      <c r="AJ359" s="51">
        <f t="shared" si="5"/>
        <v>0</v>
      </c>
    </row>
    <row r="360" spans="1:36" s="16" customFormat="1" ht="12" x14ac:dyDescent="0.2">
      <c r="A360" s="22">
        <v>352</v>
      </c>
      <c r="B360" s="22" t="s">
        <v>4</v>
      </c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4" t="s">
        <v>444</v>
      </c>
      <c r="Q360" s="65">
        <v>127890</v>
      </c>
      <c r="R360" s="41"/>
      <c r="S360" s="41"/>
      <c r="T360" s="41"/>
      <c r="U360" s="41"/>
      <c r="V360" s="41"/>
      <c r="W360" s="41"/>
      <c r="X360" s="129">
        <v>14700</v>
      </c>
      <c r="Y360" s="41"/>
      <c r="Z360" s="41"/>
      <c r="AA360" s="41"/>
      <c r="AB360" s="96">
        <v>12700</v>
      </c>
      <c r="AC360" s="96">
        <v>2000</v>
      </c>
      <c r="AD360" s="130" t="s">
        <v>1054</v>
      </c>
      <c r="AE360" s="36"/>
      <c r="AF360" s="36"/>
      <c r="AG360" s="70">
        <v>125890</v>
      </c>
      <c r="AH360" s="36"/>
      <c r="AI360" s="52"/>
      <c r="AJ360" s="51">
        <f t="shared" si="5"/>
        <v>0</v>
      </c>
    </row>
    <row r="361" spans="1:36" s="16" customFormat="1" ht="12" x14ac:dyDescent="0.2">
      <c r="A361" s="22">
        <v>353</v>
      </c>
      <c r="B361" s="22" t="s">
        <v>4</v>
      </c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4" t="s">
        <v>445</v>
      </c>
      <c r="Q361" s="65">
        <v>189930</v>
      </c>
      <c r="R361" s="41"/>
      <c r="S361" s="41"/>
      <c r="T361" s="41"/>
      <c r="U361" s="41"/>
      <c r="V361" s="41"/>
      <c r="W361" s="41"/>
      <c r="X361" s="129">
        <v>21810</v>
      </c>
      <c r="Y361" s="41"/>
      <c r="Z361" s="41"/>
      <c r="AA361" s="41"/>
      <c r="AB361" s="96">
        <v>15810</v>
      </c>
      <c r="AC361" s="96">
        <v>6000</v>
      </c>
      <c r="AD361" s="130" t="s">
        <v>1054</v>
      </c>
      <c r="AE361" s="36"/>
      <c r="AF361" s="36"/>
      <c r="AG361" s="70">
        <v>183930</v>
      </c>
      <c r="AH361" s="36"/>
      <c r="AI361" s="52"/>
      <c r="AJ361" s="51">
        <f t="shared" si="5"/>
        <v>0</v>
      </c>
    </row>
    <row r="362" spans="1:36" s="16" customFormat="1" ht="12" x14ac:dyDescent="0.2">
      <c r="A362" s="22">
        <v>354</v>
      </c>
      <c r="B362" s="22" t="s">
        <v>4</v>
      </c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4" t="s">
        <v>446</v>
      </c>
      <c r="Q362" s="65">
        <v>79200</v>
      </c>
      <c r="R362" s="41"/>
      <c r="S362" s="41"/>
      <c r="T362" s="41"/>
      <c r="U362" s="41"/>
      <c r="V362" s="41"/>
      <c r="W362" s="41"/>
      <c r="X362" s="129">
        <v>76110</v>
      </c>
      <c r="Y362" s="41"/>
      <c r="Z362" s="41"/>
      <c r="AA362" s="41"/>
      <c r="AB362" s="96">
        <v>65110</v>
      </c>
      <c r="AC362" s="96">
        <v>11000</v>
      </c>
      <c r="AD362" s="130" t="s">
        <v>1054</v>
      </c>
      <c r="AE362" s="36"/>
      <c r="AF362" s="36"/>
      <c r="AG362" s="70">
        <v>68200</v>
      </c>
      <c r="AH362" s="36"/>
      <c r="AI362" s="52"/>
      <c r="AJ362" s="51">
        <f t="shared" si="5"/>
        <v>0</v>
      </c>
    </row>
    <row r="363" spans="1:36" s="16" customFormat="1" ht="12" x14ac:dyDescent="0.2">
      <c r="A363" s="22">
        <v>355</v>
      </c>
      <c r="B363" s="22" t="s">
        <v>4</v>
      </c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4" t="s">
        <v>447</v>
      </c>
      <c r="Q363" s="65">
        <v>159270</v>
      </c>
      <c r="R363" s="41"/>
      <c r="S363" s="41"/>
      <c r="T363" s="41"/>
      <c r="U363" s="41"/>
      <c r="V363" s="41"/>
      <c r="W363" s="41"/>
      <c r="X363" s="129">
        <v>120900</v>
      </c>
      <c r="Y363" s="41"/>
      <c r="Z363" s="41"/>
      <c r="AA363" s="41"/>
      <c r="AB363" s="96">
        <v>105900</v>
      </c>
      <c r="AC363" s="96">
        <v>15000</v>
      </c>
      <c r="AD363" s="130" t="s">
        <v>1054</v>
      </c>
      <c r="AE363" s="36"/>
      <c r="AF363" s="36"/>
      <c r="AG363" s="70">
        <v>144270</v>
      </c>
      <c r="AH363" s="36"/>
      <c r="AI363" s="52"/>
      <c r="AJ363" s="51">
        <f t="shared" si="5"/>
        <v>0</v>
      </c>
    </row>
    <row r="364" spans="1:36" s="16" customFormat="1" ht="12" x14ac:dyDescent="0.2">
      <c r="A364" s="22">
        <v>356</v>
      </c>
      <c r="B364" s="22" t="s">
        <v>4</v>
      </c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4" t="s">
        <v>448</v>
      </c>
      <c r="Q364" s="65">
        <v>88620</v>
      </c>
      <c r="R364" s="41"/>
      <c r="S364" s="41"/>
      <c r="T364" s="41"/>
      <c r="U364" s="41"/>
      <c r="V364" s="41"/>
      <c r="W364" s="41"/>
      <c r="X364" s="129">
        <v>36420</v>
      </c>
      <c r="Y364" s="41"/>
      <c r="Z364" s="41"/>
      <c r="AA364" s="41"/>
      <c r="AB364" s="96">
        <v>30420</v>
      </c>
      <c r="AC364" s="96">
        <v>6000</v>
      </c>
      <c r="AD364" s="130" t="s">
        <v>1054</v>
      </c>
      <c r="AE364" s="36"/>
      <c r="AF364" s="36"/>
      <c r="AG364" s="70">
        <v>82620</v>
      </c>
      <c r="AH364" s="36"/>
      <c r="AI364" s="52"/>
      <c r="AJ364" s="51">
        <f t="shared" si="5"/>
        <v>0</v>
      </c>
    </row>
    <row r="365" spans="1:36" s="16" customFormat="1" ht="12" x14ac:dyDescent="0.2">
      <c r="A365" s="22">
        <v>357</v>
      </c>
      <c r="B365" s="22" t="s">
        <v>4</v>
      </c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4" t="s">
        <v>449</v>
      </c>
      <c r="Q365" s="65">
        <v>36031</v>
      </c>
      <c r="R365" s="41"/>
      <c r="S365" s="41"/>
      <c r="T365" s="41"/>
      <c r="U365" s="41"/>
      <c r="V365" s="41"/>
      <c r="W365" s="41"/>
      <c r="X365" s="129">
        <v>36031</v>
      </c>
      <c r="Y365" s="41"/>
      <c r="Z365" s="41"/>
      <c r="AA365" s="41"/>
      <c r="AB365" s="96">
        <v>31031</v>
      </c>
      <c r="AC365" s="96">
        <v>5000</v>
      </c>
      <c r="AD365" s="130" t="s">
        <v>1054</v>
      </c>
      <c r="AE365" s="36"/>
      <c r="AF365" s="36"/>
      <c r="AG365" s="70">
        <v>31031</v>
      </c>
      <c r="AH365" s="36"/>
      <c r="AI365" s="52"/>
      <c r="AJ365" s="51">
        <f t="shared" si="5"/>
        <v>0</v>
      </c>
    </row>
    <row r="366" spans="1:36" s="16" customFormat="1" ht="12" x14ac:dyDescent="0.2">
      <c r="A366" s="22">
        <v>358</v>
      </c>
      <c r="B366" s="22" t="s">
        <v>4</v>
      </c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4" t="s">
        <v>450</v>
      </c>
      <c r="Q366" s="65">
        <v>998861</v>
      </c>
      <c r="R366" s="41"/>
      <c r="S366" s="41"/>
      <c r="T366" s="41"/>
      <c r="U366" s="41"/>
      <c r="V366" s="41"/>
      <c r="W366" s="41"/>
      <c r="X366" s="129">
        <v>673243</v>
      </c>
      <c r="Y366" s="41"/>
      <c r="Z366" s="41"/>
      <c r="AA366" s="41"/>
      <c r="AB366" s="96">
        <v>606243</v>
      </c>
      <c r="AC366" s="96">
        <v>67000</v>
      </c>
      <c r="AD366" s="130" t="s">
        <v>1054</v>
      </c>
      <c r="AE366" s="36"/>
      <c r="AF366" s="36"/>
      <c r="AG366" s="70">
        <v>931861</v>
      </c>
      <c r="AH366" s="36"/>
      <c r="AI366" s="52"/>
      <c r="AJ366" s="51">
        <f t="shared" si="5"/>
        <v>0</v>
      </c>
    </row>
    <row r="367" spans="1:36" s="16" customFormat="1" ht="12" x14ac:dyDescent="0.2">
      <c r="A367" s="22">
        <v>359</v>
      </c>
      <c r="B367" s="22" t="s">
        <v>4</v>
      </c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4" t="s">
        <v>451</v>
      </c>
      <c r="Q367" s="65">
        <v>335254</v>
      </c>
      <c r="R367" s="41"/>
      <c r="S367" s="41"/>
      <c r="T367" s="41"/>
      <c r="U367" s="41"/>
      <c r="V367" s="41"/>
      <c r="W367" s="41"/>
      <c r="X367" s="129">
        <v>111496</v>
      </c>
      <c r="Y367" s="41"/>
      <c r="Z367" s="41"/>
      <c r="AA367" s="41"/>
      <c r="AB367" s="96">
        <v>99496</v>
      </c>
      <c r="AC367" s="96">
        <v>12000</v>
      </c>
      <c r="AD367" s="130" t="s">
        <v>1054</v>
      </c>
      <c r="AE367" s="36"/>
      <c r="AF367" s="36"/>
      <c r="AG367" s="70">
        <v>323254</v>
      </c>
      <c r="AH367" s="36"/>
      <c r="AI367" s="52"/>
      <c r="AJ367" s="51">
        <f t="shared" si="5"/>
        <v>0</v>
      </c>
    </row>
    <row r="368" spans="1:36" s="16" customFormat="1" ht="12" x14ac:dyDescent="0.2">
      <c r="A368" s="22">
        <v>360</v>
      </c>
      <c r="B368" s="22" t="s">
        <v>4</v>
      </c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4" t="s">
        <v>452</v>
      </c>
      <c r="Q368" s="65">
        <v>307260</v>
      </c>
      <c r="R368" s="41"/>
      <c r="S368" s="41"/>
      <c r="T368" s="41"/>
      <c r="U368" s="41"/>
      <c r="V368" s="41"/>
      <c r="W368" s="41"/>
      <c r="X368" s="129">
        <v>165695</v>
      </c>
      <c r="Y368" s="41"/>
      <c r="Z368" s="41"/>
      <c r="AA368" s="41"/>
      <c r="AB368" s="96">
        <v>145695</v>
      </c>
      <c r="AC368" s="96">
        <v>20000</v>
      </c>
      <c r="AD368" s="130" t="s">
        <v>1054</v>
      </c>
      <c r="AE368" s="36"/>
      <c r="AF368" s="36"/>
      <c r="AG368" s="70">
        <v>287260</v>
      </c>
      <c r="AH368" s="36"/>
      <c r="AI368" s="52"/>
      <c r="AJ368" s="51">
        <f t="shared" si="5"/>
        <v>0</v>
      </c>
    </row>
    <row r="369" spans="1:36" s="16" customFormat="1" ht="12" x14ac:dyDescent="0.2">
      <c r="A369" s="22">
        <v>361</v>
      </c>
      <c r="B369" s="22" t="s">
        <v>4</v>
      </c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4" t="s">
        <v>453</v>
      </c>
      <c r="Q369" s="65">
        <v>5928</v>
      </c>
      <c r="R369" s="41"/>
      <c r="S369" s="41"/>
      <c r="T369" s="41"/>
      <c r="U369" s="41"/>
      <c r="V369" s="41"/>
      <c r="W369" s="41"/>
      <c r="X369" s="129">
        <v>5928</v>
      </c>
      <c r="Y369" s="41"/>
      <c r="Z369" s="41"/>
      <c r="AA369" s="41"/>
      <c r="AB369" s="96">
        <v>4928</v>
      </c>
      <c r="AC369" s="96">
        <v>1000</v>
      </c>
      <c r="AD369" s="130" t="s">
        <v>1054</v>
      </c>
      <c r="AE369" s="36"/>
      <c r="AF369" s="36"/>
      <c r="AG369" s="70">
        <v>4928</v>
      </c>
      <c r="AH369" s="36"/>
      <c r="AI369" s="52"/>
      <c r="AJ369" s="51">
        <f t="shared" si="5"/>
        <v>0</v>
      </c>
    </row>
    <row r="370" spans="1:36" s="16" customFormat="1" ht="12" x14ac:dyDescent="0.2">
      <c r="A370" s="22">
        <v>362</v>
      </c>
      <c r="B370" s="22" t="s">
        <v>4</v>
      </c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4" t="s">
        <v>454</v>
      </c>
      <c r="Q370" s="65">
        <v>62440</v>
      </c>
      <c r="R370" s="41"/>
      <c r="S370" s="41"/>
      <c r="T370" s="41"/>
      <c r="U370" s="41"/>
      <c r="V370" s="41"/>
      <c r="W370" s="41"/>
      <c r="X370" s="129">
        <v>62440</v>
      </c>
      <c r="Y370" s="41"/>
      <c r="Z370" s="41"/>
      <c r="AA370" s="41"/>
      <c r="AB370" s="96">
        <v>56440</v>
      </c>
      <c r="AC370" s="96">
        <v>6000</v>
      </c>
      <c r="AD370" s="130" t="s">
        <v>1054</v>
      </c>
      <c r="AE370" s="36"/>
      <c r="AF370" s="36"/>
      <c r="AG370" s="70">
        <v>56440</v>
      </c>
      <c r="AH370" s="36"/>
      <c r="AI370" s="52"/>
      <c r="AJ370" s="51">
        <f t="shared" si="5"/>
        <v>0</v>
      </c>
    </row>
    <row r="371" spans="1:36" s="16" customFormat="1" ht="12" x14ac:dyDescent="0.2">
      <c r="A371" s="22">
        <v>363</v>
      </c>
      <c r="B371" s="22" t="s">
        <v>4</v>
      </c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4" t="s">
        <v>455</v>
      </c>
      <c r="Q371" s="65">
        <v>5928</v>
      </c>
      <c r="R371" s="41"/>
      <c r="S371" s="41"/>
      <c r="T371" s="41"/>
      <c r="U371" s="41"/>
      <c r="V371" s="41"/>
      <c r="W371" s="41"/>
      <c r="X371" s="129">
        <v>5928</v>
      </c>
      <c r="Y371" s="41"/>
      <c r="Z371" s="41"/>
      <c r="AA371" s="41"/>
      <c r="AB371" s="96">
        <v>4928</v>
      </c>
      <c r="AC371" s="96">
        <v>1000</v>
      </c>
      <c r="AD371" s="130" t="s">
        <v>1054</v>
      </c>
      <c r="AE371" s="36"/>
      <c r="AF371" s="36"/>
      <c r="AG371" s="70">
        <v>4928</v>
      </c>
      <c r="AH371" s="36"/>
      <c r="AI371" s="52"/>
      <c r="AJ371" s="51">
        <f t="shared" si="5"/>
        <v>0</v>
      </c>
    </row>
    <row r="372" spans="1:36" s="16" customFormat="1" ht="12" x14ac:dyDescent="0.2">
      <c r="A372" s="22">
        <v>364</v>
      </c>
      <c r="B372" s="22" t="s">
        <v>4</v>
      </c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4" t="s">
        <v>456</v>
      </c>
      <c r="Q372" s="65">
        <v>36900</v>
      </c>
      <c r="R372" s="41"/>
      <c r="S372" s="41"/>
      <c r="T372" s="41"/>
      <c r="U372" s="41"/>
      <c r="V372" s="41"/>
      <c r="W372" s="41"/>
      <c r="X372" s="129">
        <v>36900</v>
      </c>
      <c r="Y372" s="41"/>
      <c r="Z372" s="41"/>
      <c r="AA372" s="41"/>
      <c r="AB372" s="96">
        <v>28900</v>
      </c>
      <c r="AC372" s="96">
        <v>8000</v>
      </c>
      <c r="AD372" s="130" t="s">
        <v>1054</v>
      </c>
      <c r="AE372" s="36"/>
      <c r="AF372" s="36"/>
      <c r="AG372" s="70">
        <v>28900</v>
      </c>
      <c r="AH372" s="36"/>
      <c r="AI372" s="52"/>
      <c r="AJ372" s="51">
        <f t="shared" si="5"/>
        <v>0</v>
      </c>
    </row>
    <row r="373" spans="1:36" s="16" customFormat="1" ht="12" x14ac:dyDescent="0.2">
      <c r="A373" s="22">
        <v>365</v>
      </c>
      <c r="B373" s="22" t="s">
        <v>4</v>
      </c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4" t="s">
        <v>457</v>
      </c>
      <c r="Q373" s="65">
        <v>73556</v>
      </c>
      <c r="R373" s="41"/>
      <c r="S373" s="41"/>
      <c r="T373" s="41"/>
      <c r="U373" s="41"/>
      <c r="V373" s="41"/>
      <c r="W373" s="41"/>
      <c r="X373" s="129">
        <v>20216</v>
      </c>
      <c r="Y373" s="41"/>
      <c r="Z373" s="41"/>
      <c r="AA373" s="41"/>
      <c r="AB373" s="96">
        <v>18216</v>
      </c>
      <c r="AC373" s="96">
        <v>2000</v>
      </c>
      <c r="AD373" s="130" t="s">
        <v>1054</v>
      </c>
      <c r="AE373" s="36"/>
      <c r="AF373" s="36"/>
      <c r="AG373" s="70">
        <v>71556</v>
      </c>
      <c r="AH373" s="36"/>
      <c r="AI373" s="52"/>
      <c r="AJ373" s="51">
        <f t="shared" si="5"/>
        <v>0</v>
      </c>
    </row>
    <row r="374" spans="1:36" s="16" customFormat="1" ht="12" x14ac:dyDescent="0.2">
      <c r="A374" s="22">
        <v>366</v>
      </c>
      <c r="B374" s="22" t="s">
        <v>4</v>
      </c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4" t="s">
        <v>458</v>
      </c>
      <c r="Q374" s="65">
        <v>177000</v>
      </c>
      <c r="R374" s="41"/>
      <c r="S374" s="41"/>
      <c r="T374" s="41"/>
      <c r="U374" s="41"/>
      <c r="V374" s="41"/>
      <c r="W374" s="41"/>
      <c r="X374" s="129">
        <v>177000</v>
      </c>
      <c r="Y374" s="41"/>
      <c r="Z374" s="41"/>
      <c r="AA374" s="41"/>
      <c r="AB374" s="96">
        <v>152000</v>
      </c>
      <c r="AC374" s="96">
        <v>25000</v>
      </c>
      <c r="AD374" s="130" t="s">
        <v>1054</v>
      </c>
      <c r="AE374" s="36"/>
      <c r="AF374" s="36"/>
      <c r="AG374" s="70">
        <v>152000</v>
      </c>
      <c r="AH374" s="36"/>
      <c r="AI374" s="52"/>
      <c r="AJ374" s="51">
        <f t="shared" si="5"/>
        <v>0</v>
      </c>
    </row>
    <row r="375" spans="1:36" s="16" customFormat="1" ht="12" x14ac:dyDescent="0.2">
      <c r="A375" s="22">
        <v>367</v>
      </c>
      <c r="B375" s="22" t="s">
        <v>4</v>
      </c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4" t="s">
        <v>459</v>
      </c>
      <c r="Q375" s="65">
        <v>77456</v>
      </c>
      <c r="R375" s="41"/>
      <c r="S375" s="41"/>
      <c r="T375" s="41"/>
      <c r="U375" s="41"/>
      <c r="V375" s="41"/>
      <c r="W375" s="41"/>
      <c r="X375" s="129">
        <v>24628</v>
      </c>
      <c r="Y375" s="41"/>
      <c r="Z375" s="41"/>
      <c r="AA375" s="41"/>
      <c r="AB375" s="96">
        <v>20628</v>
      </c>
      <c r="AC375" s="96">
        <v>4000</v>
      </c>
      <c r="AD375" s="130" t="s">
        <v>1054</v>
      </c>
      <c r="AE375" s="36"/>
      <c r="AF375" s="36"/>
      <c r="AG375" s="70">
        <v>73456</v>
      </c>
      <c r="AH375" s="36"/>
      <c r="AI375" s="52"/>
      <c r="AJ375" s="51">
        <f t="shared" si="5"/>
        <v>0</v>
      </c>
    </row>
    <row r="376" spans="1:36" s="16" customFormat="1" ht="12" x14ac:dyDescent="0.2">
      <c r="A376" s="22">
        <v>368</v>
      </c>
      <c r="B376" s="22" t="s">
        <v>4</v>
      </c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4" t="s">
        <v>460</v>
      </c>
      <c r="Q376" s="65">
        <v>164752</v>
      </c>
      <c r="R376" s="41"/>
      <c r="S376" s="41"/>
      <c r="T376" s="41"/>
      <c r="U376" s="41"/>
      <c r="V376" s="41"/>
      <c r="W376" s="41"/>
      <c r="X376" s="129">
        <v>74340</v>
      </c>
      <c r="Y376" s="41"/>
      <c r="Z376" s="41"/>
      <c r="AA376" s="41"/>
      <c r="AB376" s="96">
        <v>64340</v>
      </c>
      <c r="AC376" s="96">
        <v>10000</v>
      </c>
      <c r="AD376" s="130" t="s">
        <v>1054</v>
      </c>
      <c r="AE376" s="36"/>
      <c r="AF376" s="36"/>
      <c r="AG376" s="70">
        <v>154752</v>
      </c>
      <c r="AH376" s="36"/>
      <c r="AI376" s="52"/>
      <c r="AJ376" s="51">
        <f t="shared" si="5"/>
        <v>0</v>
      </c>
    </row>
    <row r="377" spans="1:36" s="16" customFormat="1" ht="12" x14ac:dyDescent="0.2">
      <c r="A377" s="22">
        <v>369</v>
      </c>
      <c r="B377" s="22" t="s">
        <v>4</v>
      </c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4" t="s">
        <v>461</v>
      </c>
      <c r="Q377" s="65">
        <v>163128</v>
      </c>
      <c r="R377" s="41"/>
      <c r="S377" s="41"/>
      <c r="T377" s="41"/>
      <c r="U377" s="41"/>
      <c r="V377" s="41"/>
      <c r="W377" s="41"/>
      <c r="X377" s="129">
        <v>74340</v>
      </c>
      <c r="Y377" s="41"/>
      <c r="Z377" s="41"/>
      <c r="AA377" s="41"/>
      <c r="AB377" s="96">
        <v>64340</v>
      </c>
      <c r="AC377" s="96">
        <v>10000</v>
      </c>
      <c r="AD377" s="130" t="s">
        <v>1054</v>
      </c>
      <c r="AE377" s="36"/>
      <c r="AF377" s="36"/>
      <c r="AG377" s="70">
        <v>153128</v>
      </c>
      <c r="AH377" s="36"/>
      <c r="AI377" s="52"/>
      <c r="AJ377" s="51">
        <f t="shared" si="5"/>
        <v>0</v>
      </c>
    </row>
    <row r="378" spans="1:36" s="16" customFormat="1" ht="12" x14ac:dyDescent="0.2">
      <c r="A378" s="22">
        <v>370</v>
      </c>
      <c r="B378" s="22" t="s">
        <v>4</v>
      </c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4" t="s">
        <v>462</v>
      </c>
      <c r="Q378" s="65">
        <v>163128</v>
      </c>
      <c r="R378" s="41"/>
      <c r="S378" s="41"/>
      <c r="T378" s="41"/>
      <c r="U378" s="41"/>
      <c r="V378" s="41"/>
      <c r="W378" s="41"/>
      <c r="X378" s="129">
        <v>74340</v>
      </c>
      <c r="Y378" s="41"/>
      <c r="Z378" s="41"/>
      <c r="AA378" s="41"/>
      <c r="AB378" s="96">
        <v>64340</v>
      </c>
      <c r="AC378" s="96">
        <v>10000</v>
      </c>
      <c r="AD378" s="130" t="s">
        <v>1054</v>
      </c>
      <c r="AE378" s="36"/>
      <c r="AF378" s="36"/>
      <c r="AG378" s="70">
        <v>153128</v>
      </c>
      <c r="AH378" s="36"/>
      <c r="AI378" s="52"/>
      <c r="AJ378" s="51">
        <f t="shared" si="5"/>
        <v>0</v>
      </c>
    </row>
    <row r="379" spans="1:36" s="16" customFormat="1" ht="12" x14ac:dyDescent="0.2">
      <c r="A379" s="22">
        <v>371</v>
      </c>
      <c r="B379" s="22" t="s">
        <v>4</v>
      </c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4" t="s">
        <v>463</v>
      </c>
      <c r="Q379" s="65">
        <v>163128</v>
      </c>
      <c r="R379" s="41"/>
      <c r="S379" s="41"/>
      <c r="T379" s="41"/>
      <c r="U379" s="41"/>
      <c r="V379" s="41"/>
      <c r="W379" s="41"/>
      <c r="X379" s="129">
        <v>74340</v>
      </c>
      <c r="Y379" s="41"/>
      <c r="Z379" s="41"/>
      <c r="AA379" s="41"/>
      <c r="AB379" s="96">
        <v>64340</v>
      </c>
      <c r="AC379" s="96">
        <v>10000</v>
      </c>
      <c r="AD379" s="130" t="s">
        <v>1054</v>
      </c>
      <c r="AE379" s="36"/>
      <c r="AF379" s="36"/>
      <c r="AG379" s="70">
        <v>153128</v>
      </c>
      <c r="AH379" s="36"/>
      <c r="AI379" s="52"/>
      <c r="AJ379" s="51">
        <f t="shared" si="5"/>
        <v>0</v>
      </c>
    </row>
    <row r="380" spans="1:36" s="16" customFormat="1" ht="12" x14ac:dyDescent="0.2">
      <c r="A380" s="22">
        <v>372</v>
      </c>
      <c r="B380" s="22" t="s">
        <v>4</v>
      </c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4" t="s">
        <v>464</v>
      </c>
      <c r="Q380" s="65">
        <v>193410</v>
      </c>
      <c r="R380" s="41"/>
      <c r="S380" s="41"/>
      <c r="T380" s="41"/>
      <c r="U380" s="41"/>
      <c r="V380" s="41"/>
      <c r="W380" s="41"/>
      <c r="X380" s="129">
        <v>25380</v>
      </c>
      <c r="Y380" s="41"/>
      <c r="Z380" s="41"/>
      <c r="AA380" s="41"/>
      <c r="AB380" s="96">
        <v>20380</v>
      </c>
      <c r="AC380" s="96">
        <v>5000</v>
      </c>
      <c r="AD380" s="130" t="s">
        <v>1054</v>
      </c>
      <c r="AE380" s="36"/>
      <c r="AF380" s="36"/>
      <c r="AG380" s="70">
        <v>188410</v>
      </c>
      <c r="AH380" s="36"/>
      <c r="AI380" s="52"/>
      <c r="AJ380" s="51">
        <f t="shared" si="5"/>
        <v>0</v>
      </c>
    </row>
    <row r="381" spans="1:36" s="16" customFormat="1" ht="12" x14ac:dyDescent="0.2">
      <c r="A381" s="22">
        <v>373</v>
      </c>
      <c r="B381" s="22" t="s">
        <v>4</v>
      </c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4" t="s">
        <v>465</v>
      </c>
      <c r="Q381" s="65">
        <v>35430</v>
      </c>
      <c r="R381" s="41"/>
      <c r="S381" s="41"/>
      <c r="T381" s="41"/>
      <c r="U381" s="41"/>
      <c r="V381" s="41"/>
      <c r="W381" s="41"/>
      <c r="X381" s="129">
        <v>10290</v>
      </c>
      <c r="Y381" s="41"/>
      <c r="Z381" s="41"/>
      <c r="AA381" s="41"/>
      <c r="AB381" s="96">
        <v>8290</v>
      </c>
      <c r="AC381" s="96">
        <v>2000</v>
      </c>
      <c r="AD381" s="130" t="s">
        <v>1054</v>
      </c>
      <c r="AE381" s="36"/>
      <c r="AF381" s="36"/>
      <c r="AG381" s="70">
        <v>33430</v>
      </c>
      <c r="AH381" s="36"/>
      <c r="AI381" s="52"/>
      <c r="AJ381" s="51">
        <f t="shared" si="5"/>
        <v>0</v>
      </c>
    </row>
    <row r="382" spans="1:36" s="16" customFormat="1" ht="12" x14ac:dyDescent="0.2">
      <c r="A382" s="22">
        <v>374</v>
      </c>
      <c r="B382" s="22" t="s">
        <v>4</v>
      </c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4" t="s">
        <v>466</v>
      </c>
      <c r="Q382" s="65">
        <v>97380</v>
      </c>
      <c r="R382" s="41"/>
      <c r="S382" s="41"/>
      <c r="T382" s="41"/>
      <c r="U382" s="41"/>
      <c r="V382" s="41"/>
      <c r="W382" s="41"/>
      <c r="X382" s="129">
        <v>47520</v>
      </c>
      <c r="Y382" s="41"/>
      <c r="Z382" s="41"/>
      <c r="AA382" s="41"/>
      <c r="AB382" s="96">
        <v>42520</v>
      </c>
      <c r="AC382" s="96">
        <v>5000</v>
      </c>
      <c r="AD382" s="130" t="s">
        <v>1054</v>
      </c>
      <c r="AE382" s="36"/>
      <c r="AF382" s="36"/>
      <c r="AG382" s="70">
        <v>92380</v>
      </c>
      <c r="AH382" s="36"/>
      <c r="AI382" s="52"/>
      <c r="AJ382" s="51">
        <f t="shared" si="5"/>
        <v>0</v>
      </c>
    </row>
    <row r="383" spans="1:36" s="16" customFormat="1" ht="12" x14ac:dyDescent="0.2">
      <c r="A383" s="22">
        <v>375</v>
      </c>
      <c r="B383" s="22" t="s">
        <v>4</v>
      </c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4" t="s">
        <v>467</v>
      </c>
      <c r="Q383" s="65">
        <v>232399</v>
      </c>
      <c r="R383" s="41"/>
      <c r="S383" s="41"/>
      <c r="T383" s="41"/>
      <c r="U383" s="41"/>
      <c r="V383" s="41"/>
      <c r="W383" s="41"/>
      <c r="X383" s="129">
        <v>152837</v>
      </c>
      <c r="Y383" s="41"/>
      <c r="Z383" s="41"/>
      <c r="AA383" s="41"/>
      <c r="AB383" s="96">
        <v>137837</v>
      </c>
      <c r="AC383" s="96">
        <v>15000</v>
      </c>
      <c r="AD383" s="130" t="s">
        <v>1054</v>
      </c>
      <c r="AE383" s="36"/>
      <c r="AF383" s="36"/>
      <c r="AG383" s="70">
        <v>217399</v>
      </c>
      <c r="AH383" s="36"/>
      <c r="AI383" s="52"/>
      <c r="AJ383" s="51">
        <f t="shared" si="5"/>
        <v>0</v>
      </c>
    </row>
    <row r="384" spans="1:36" s="16" customFormat="1" ht="12" x14ac:dyDescent="0.2">
      <c r="A384" s="22">
        <v>376</v>
      </c>
      <c r="B384" s="22" t="s">
        <v>4</v>
      </c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167" t="s">
        <v>468</v>
      </c>
      <c r="Q384" s="138">
        <v>1075559</v>
      </c>
      <c r="R384" s="41"/>
      <c r="S384" s="41"/>
      <c r="T384" s="41"/>
      <c r="U384" s="41"/>
      <c r="V384" s="41"/>
      <c r="W384" s="41"/>
      <c r="X384" s="129">
        <v>2003</v>
      </c>
      <c r="Y384" s="41"/>
      <c r="Z384" s="41"/>
      <c r="AA384" s="41"/>
      <c r="AB384" s="96">
        <v>0</v>
      </c>
      <c r="AC384" s="96">
        <v>2003</v>
      </c>
      <c r="AD384" s="130" t="s">
        <v>1055</v>
      </c>
      <c r="AE384" s="36"/>
      <c r="AF384" s="36"/>
      <c r="AG384" s="70">
        <v>0</v>
      </c>
      <c r="AH384" s="36"/>
      <c r="AI384" s="52"/>
      <c r="AJ384" s="51">
        <f t="shared" si="5"/>
        <v>0</v>
      </c>
    </row>
    <row r="385" spans="1:36" s="16" customFormat="1" ht="12" x14ac:dyDescent="0.2">
      <c r="A385" s="22">
        <v>377</v>
      </c>
      <c r="B385" s="22" t="s">
        <v>4</v>
      </c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167" t="s">
        <v>469</v>
      </c>
      <c r="Q385" s="138">
        <v>50760</v>
      </c>
      <c r="R385" s="41"/>
      <c r="S385" s="41"/>
      <c r="T385" s="41"/>
      <c r="U385" s="41"/>
      <c r="V385" s="41"/>
      <c r="W385" s="41"/>
      <c r="X385" s="129">
        <v>12180</v>
      </c>
      <c r="Y385" s="41"/>
      <c r="Z385" s="41"/>
      <c r="AA385" s="41"/>
      <c r="AB385" s="96">
        <v>10180</v>
      </c>
      <c r="AC385" s="96">
        <v>2000</v>
      </c>
      <c r="AD385" s="130" t="s">
        <v>1055</v>
      </c>
      <c r="AE385" s="36"/>
      <c r="AF385" s="36"/>
      <c r="AG385" s="70">
        <v>10180</v>
      </c>
      <c r="AH385" s="36"/>
      <c r="AI385" s="52"/>
      <c r="AJ385" s="51">
        <f t="shared" si="5"/>
        <v>0</v>
      </c>
    </row>
    <row r="386" spans="1:36" s="16" customFormat="1" ht="12" x14ac:dyDescent="0.2">
      <c r="A386" s="22">
        <v>378</v>
      </c>
      <c r="B386" s="22" t="s">
        <v>4</v>
      </c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167" t="s">
        <v>470</v>
      </c>
      <c r="Q386" s="138">
        <v>18180</v>
      </c>
      <c r="R386" s="41"/>
      <c r="S386" s="41"/>
      <c r="T386" s="41"/>
      <c r="U386" s="41"/>
      <c r="V386" s="41"/>
      <c r="W386" s="41"/>
      <c r="X386" s="129">
        <v>18180</v>
      </c>
      <c r="Y386" s="41"/>
      <c r="Z386" s="41"/>
      <c r="AA386" s="41"/>
      <c r="AB386" s="96">
        <v>15180</v>
      </c>
      <c r="AC386" s="96">
        <v>3000</v>
      </c>
      <c r="AD386" s="130" t="s">
        <v>1055</v>
      </c>
      <c r="AE386" s="36"/>
      <c r="AF386" s="36"/>
      <c r="AG386" s="70">
        <v>15180</v>
      </c>
      <c r="AH386" s="36"/>
      <c r="AI386" s="52"/>
      <c r="AJ386" s="51">
        <f t="shared" si="5"/>
        <v>0</v>
      </c>
    </row>
    <row r="387" spans="1:36" s="16" customFormat="1" ht="12" x14ac:dyDescent="0.2">
      <c r="A387" s="22">
        <v>379</v>
      </c>
      <c r="B387" s="22" t="s">
        <v>4</v>
      </c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165" t="s">
        <v>471</v>
      </c>
      <c r="Q387" s="65">
        <v>460264</v>
      </c>
      <c r="R387" s="41"/>
      <c r="S387" s="41"/>
      <c r="T387" s="41"/>
      <c r="U387" s="41"/>
      <c r="V387" s="41"/>
      <c r="W387" s="41"/>
      <c r="X387" s="129">
        <v>112372</v>
      </c>
      <c r="Y387" s="41"/>
      <c r="Z387" s="41"/>
      <c r="AA387" s="41"/>
      <c r="AB387" s="96">
        <v>100372</v>
      </c>
      <c r="AC387" s="96">
        <v>12000</v>
      </c>
      <c r="AD387" s="130" t="s">
        <v>1056</v>
      </c>
      <c r="AE387" s="36"/>
      <c r="AF387" s="36"/>
      <c r="AG387" s="70">
        <v>448264</v>
      </c>
      <c r="AH387" s="36"/>
      <c r="AI387" s="52"/>
      <c r="AJ387" s="51">
        <f t="shared" si="5"/>
        <v>0</v>
      </c>
    </row>
    <row r="388" spans="1:36" s="16" customFormat="1" ht="12" x14ac:dyDescent="0.2">
      <c r="A388" s="22">
        <v>380</v>
      </c>
      <c r="B388" s="22" t="s">
        <v>4</v>
      </c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165" t="s">
        <v>472</v>
      </c>
      <c r="Q388" s="65">
        <v>22658</v>
      </c>
      <c r="R388" s="41"/>
      <c r="S388" s="41"/>
      <c r="T388" s="41"/>
      <c r="U388" s="41"/>
      <c r="V388" s="41"/>
      <c r="W388" s="41"/>
      <c r="X388" s="129">
        <v>22658</v>
      </c>
      <c r="Y388" s="41"/>
      <c r="Z388" s="41"/>
      <c r="AA388" s="41"/>
      <c r="AB388" s="96">
        <v>19658</v>
      </c>
      <c r="AC388" s="96">
        <v>3000</v>
      </c>
      <c r="AD388" s="130" t="s">
        <v>1056</v>
      </c>
      <c r="AE388" s="36"/>
      <c r="AF388" s="36"/>
      <c r="AG388" s="70">
        <v>19658</v>
      </c>
      <c r="AH388" s="36"/>
      <c r="AI388" s="52"/>
      <c r="AJ388" s="51">
        <f t="shared" si="5"/>
        <v>0</v>
      </c>
    </row>
    <row r="389" spans="1:36" s="16" customFormat="1" ht="12" x14ac:dyDescent="0.2">
      <c r="A389" s="22">
        <v>381</v>
      </c>
      <c r="B389" s="22" t="s">
        <v>4</v>
      </c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165" t="s">
        <v>473</v>
      </c>
      <c r="Q389" s="65">
        <v>156555</v>
      </c>
      <c r="R389" s="41"/>
      <c r="S389" s="41"/>
      <c r="T389" s="41"/>
      <c r="U389" s="41"/>
      <c r="V389" s="41"/>
      <c r="W389" s="41"/>
      <c r="X389" s="129">
        <v>12000</v>
      </c>
      <c r="Y389" s="41"/>
      <c r="Z389" s="41"/>
      <c r="AA389" s="41"/>
      <c r="AB389" s="96">
        <v>10000</v>
      </c>
      <c r="AC389" s="96">
        <v>2000</v>
      </c>
      <c r="AD389" s="130" t="s">
        <v>1056</v>
      </c>
      <c r="AE389" s="36"/>
      <c r="AF389" s="36"/>
      <c r="AG389" s="70">
        <v>154555</v>
      </c>
      <c r="AH389" s="36"/>
      <c r="AI389" s="52"/>
      <c r="AJ389" s="51">
        <f t="shared" si="5"/>
        <v>0</v>
      </c>
    </row>
    <row r="390" spans="1:36" s="16" customFormat="1" ht="12" x14ac:dyDescent="0.2">
      <c r="A390" s="22">
        <v>382</v>
      </c>
      <c r="B390" s="22" t="s">
        <v>4</v>
      </c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165" t="s">
        <v>474</v>
      </c>
      <c r="Q390" s="65">
        <v>313110</v>
      </c>
      <c r="R390" s="41"/>
      <c r="S390" s="41"/>
      <c r="T390" s="41"/>
      <c r="U390" s="41"/>
      <c r="V390" s="41"/>
      <c r="W390" s="41"/>
      <c r="X390" s="129">
        <v>150000</v>
      </c>
      <c r="Y390" s="41"/>
      <c r="Z390" s="41"/>
      <c r="AA390" s="41"/>
      <c r="AB390" s="96">
        <v>135000</v>
      </c>
      <c r="AC390" s="96">
        <v>15000</v>
      </c>
      <c r="AD390" s="130" t="s">
        <v>1056</v>
      </c>
      <c r="AE390" s="36"/>
      <c r="AF390" s="36"/>
      <c r="AG390" s="70">
        <v>298110</v>
      </c>
      <c r="AH390" s="36"/>
      <c r="AI390" s="52"/>
      <c r="AJ390" s="51">
        <f t="shared" si="5"/>
        <v>0</v>
      </c>
    </row>
    <row r="391" spans="1:36" s="16" customFormat="1" ht="12" x14ac:dyDescent="0.2">
      <c r="A391" s="22">
        <v>383</v>
      </c>
      <c r="B391" s="22" t="s">
        <v>4</v>
      </c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165" t="s">
        <v>475</v>
      </c>
      <c r="Q391" s="65">
        <v>401508</v>
      </c>
      <c r="R391" s="41"/>
      <c r="S391" s="41"/>
      <c r="T391" s="41"/>
      <c r="U391" s="41"/>
      <c r="V391" s="41"/>
      <c r="W391" s="41"/>
      <c r="X391" s="129">
        <v>100000</v>
      </c>
      <c r="Y391" s="41"/>
      <c r="Z391" s="41"/>
      <c r="AA391" s="41"/>
      <c r="AB391" s="96">
        <v>90000</v>
      </c>
      <c r="AC391" s="96">
        <v>10000</v>
      </c>
      <c r="AD391" s="130" t="s">
        <v>1056</v>
      </c>
      <c r="AE391" s="36"/>
      <c r="AF391" s="36"/>
      <c r="AG391" s="70">
        <v>391508</v>
      </c>
      <c r="AH391" s="36"/>
      <c r="AI391" s="52"/>
      <c r="AJ391" s="51">
        <f t="shared" si="5"/>
        <v>0</v>
      </c>
    </row>
    <row r="392" spans="1:36" s="16" customFormat="1" ht="12" x14ac:dyDescent="0.2">
      <c r="A392" s="22">
        <v>384</v>
      </c>
      <c r="B392" s="22" t="s">
        <v>4</v>
      </c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165" t="s">
        <v>476</v>
      </c>
      <c r="Q392" s="65">
        <v>104370</v>
      </c>
      <c r="R392" s="41"/>
      <c r="S392" s="41"/>
      <c r="T392" s="41"/>
      <c r="U392" s="41"/>
      <c r="V392" s="41"/>
      <c r="W392" s="41"/>
      <c r="X392" s="129">
        <v>50000</v>
      </c>
      <c r="Y392" s="41"/>
      <c r="Z392" s="41"/>
      <c r="AA392" s="41"/>
      <c r="AB392" s="96">
        <v>45000</v>
      </c>
      <c r="AC392" s="96">
        <v>5000</v>
      </c>
      <c r="AD392" s="130" t="s">
        <v>1056</v>
      </c>
      <c r="AE392" s="36"/>
      <c r="AF392" s="36"/>
      <c r="AG392" s="70">
        <v>99370</v>
      </c>
      <c r="AH392" s="36"/>
      <c r="AI392" s="52"/>
      <c r="AJ392" s="51">
        <f t="shared" si="5"/>
        <v>0</v>
      </c>
    </row>
    <row r="393" spans="1:36" s="16" customFormat="1" ht="12" x14ac:dyDescent="0.2">
      <c r="A393" s="22">
        <v>385</v>
      </c>
      <c r="B393" s="22" t="s">
        <v>4</v>
      </c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165" t="s">
        <v>477</v>
      </c>
      <c r="Q393" s="65">
        <v>22658</v>
      </c>
      <c r="R393" s="41"/>
      <c r="S393" s="41"/>
      <c r="T393" s="41"/>
      <c r="U393" s="41"/>
      <c r="V393" s="41"/>
      <c r="W393" s="41"/>
      <c r="X393" s="129">
        <v>22658</v>
      </c>
      <c r="Y393" s="41"/>
      <c r="Z393" s="41"/>
      <c r="AA393" s="41"/>
      <c r="AB393" s="96">
        <v>19658</v>
      </c>
      <c r="AC393" s="96">
        <v>3000</v>
      </c>
      <c r="AD393" s="130" t="s">
        <v>1056</v>
      </c>
      <c r="AE393" s="36"/>
      <c r="AF393" s="36"/>
      <c r="AG393" s="70">
        <v>19658</v>
      </c>
      <c r="AH393" s="36"/>
      <c r="AI393" s="52"/>
      <c r="AJ393" s="51">
        <f t="shared" si="5"/>
        <v>0</v>
      </c>
    </row>
    <row r="394" spans="1:36" s="16" customFormat="1" ht="12" x14ac:dyDescent="0.2">
      <c r="A394" s="22">
        <v>386</v>
      </c>
      <c r="B394" s="22" t="s">
        <v>4</v>
      </c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165" t="s">
        <v>478</v>
      </c>
      <c r="Q394" s="65">
        <v>401508</v>
      </c>
      <c r="R394" s="41"/>
      <c r="S394" s="41"/>
      <c r="T394" s="41"/>
      <c r="U394" s="41"/>
      <c r="V394" s="41"/>
      <c r="W394" s="41"/>
      <c r="X394" s="129">
        <v>100000</v>
      </c>
      <c r="Y394" s="41"/>
      <c r="Z394" s="41"/>
      <c r="AA394" s="41"/>
      <c r="AB394" s="96">
        <v>90000</v>
      </c>
      <c r="AC394" s="96">
        <v>10000</v>
      </c>
      <c r="AD394" s="130" t="s">
        <v>1056</v>
      </c>
      <c r="AE394" s="36"/>
      <c r="AF394" s="36"/>
      <c r="AG394" s="70">
        <v>391508</v>
      </c>
      <c r="AH394" s="36"/>
      <c r="AI394" s="52"/>
      <c r="AJ394" s="51">
        <f t="shared" ref="AJ394:AJ457" si="6">X394-AB394-AC394</f>
        <v>0</v>
      </c>
    </row>
    <row r="395" spans="1:36" s="16" customFormat="1" ht="12" x14ac:dyDescent="0.2">
      <c r="A395" s="22">
        <v>387</v>
      </c>
      <c r="B395" s="22" t="s">
        <v>4</v>
      </c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165" t="s">
        <v>479</v>
      </c>
      <c r="Q395" s="65">
        <v>104370</v>
      </c>
      <c r="R395" s="41"/>
      <c r="S395" s="41"/>
      <c r="T395" s="41"/>
      <c r="U395" s="41"/>
      <c r="V395" s="41"/>
      <c r="W395" s="41"/>
      <c r="X395" s="129">
        <v>50000</v>
      </c>
      <c r="Y395" s="41"/>
      <c r="Z395" s="41"/>
      <c r="AA395" s="41"/>
      <c r="AB395" s="96">
        <v>45000</v>
      </c>
      <c r="AC395" s="96">
        <v>5000</v>
      </c>
      <c r="AD395" s="130" t="s">
        <v>1056</v>
      </c>
      <c r="AE395" s="36"/>
      <c r="AF395" s="36"/>
      <c r="AG395" s="70">
        <v>99370</v>
      </c>
      <c r="AH395" s="36"/>
      <c r="AI395" s="52"/>
      <c r="AJ395" s="51">
        <f t="shared" si="6"/>
        <v>0</v>
      </c>
    </row>
    <row r="396" spans="1:36" s="16" customFormat="1" ht="12" x14ac:dyDescent="0.2">
      <c r="A396" s="22">
        <v>388</v>
      </c>
      <c r="B396" s="22" t="s">
        <v>4</v>
      </c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165" t="s">
        <v>480</v>
      </c>
      <c r="Q396" s="65">
        <v>84440</v>
      </c>
      <c r="R396" s="41"/>
      <c r="S396" s="41"/>
      <c r="T396" s="41"/>
      <c r="U396" s="41"/>
      <c r="V396" s="41"/>
      <c r="W396" s="41"/>
      <c r="X396" s="129">
        <v>20744</v>
      </c>
      <c r="Y396" s="41"/>
      <c r="Z396" s="41"/>
      <c r="AA396" s="41"/>
      <c r="AB396" s="96">
        <v>18744</v>
      </c>
      <c r="AC396" s="96">
        <v>2000</v>
      </c>
      <c r="AD396" s="130" t="s">
        <v>1056</v>
      </c>
      <c r="AE396" s="36"/>
      <c r="AF396" s="36"/>
      <c r="AG396" s="70">
        <v>82440</v>
      </c>
      <c r="AH396" s="36"/>
      <c r="AI396" s="52"/>
      <c r="AJ396" s="51">
        <f t="shared" si="6"/>
        <v>0</v>
      </c>
    </row>
    <row r="397" spans="1:36" s="16" customFormat="1" ht="12" x14ac:dyDescent="0.2">
      <c r="A397" s="22">
        <v>389</v>
      </c>
      <c r="B397" s="22" t="s">
        <v>4</v>
      </c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165" t="s">
        <v>481</v>
      </c>
      <c r="Q397" s="65">
        <v>58756</v>
      </c>
      <c r="R397" s="41"/>
      <c r="S397" s="41"/>
      <c r="T397" s="41"/>
      <c r="U397" s="41"/>
      <c r="V397" s="41"/>
      <c r="W397" s="41"/>
      <c r="X397" s="129">
        <v>12372</v>
      </c>
      <c r="Y397" s="41"/>
      <c r="Z397" s="41"/>
      <c r="AA397" s="41"/>
      <c r="AB397" s="96">
        <v>10372</v>
      </c>
      <c r="AC397" s="96">
        <v>2000</v>
      </c>
      <c r="AD397" s="130" t="s">
        <v>1056</v>
      </c>
      <c r="AE397" s="36"/>
      <c r="AF397" s="36"/>
      <c r="AG397" s="70">
        <v>56756</v>
      </c>
      <c r="AH397" s="36"/>
      <c r="AI397" s="52"/>
      <c r="AJ397" s="51">
        <f t="shared" si="6"/>
        <v>0</v>
      </c>
    </row>
    <row r="398" spans="1:36" s="16" customFormat="1" ht="12" x14ac:dyDescent="0.2">
      <c r="A398" s="22">
        <v>390</v>
      </c>
      <c r="B398" s="22" t="s">
        <v>4</v>
      </c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165" t="s">
        <v>482</v>
      </c>
      <c r="Q398" s="65">
        <v>419577</v>
      </c>
      <c r="R398" s="41"/>
      <c r="S398" s="41"/>
      <c r="T398" s="41"/>
      <c r="U398" s="41"/>
      <c r="V398" s="41"/>
      <c r="W398" s="41"/>
      <c r="X398" s="129">
        <v>24000</v>
      </c>
      <c r="Y398" s="41"/>
      <c r="Z398" s="41"/>
      <c r="AA398" s="41"/>
      <c r="AB398" s="96">
        <v>21000</v>
      </c>
      <c r="AC398" s="96">
        <v>3000</v>
      </c>
      <c r="AD398" s="130" t="s">
        <v>1056</v>
      </c>
      <c r="AE398" s="36"/>
      <c r="AF398" s="36"/>
      <c r="AG398" s="70">
        <v>416577</v>
      </c>
      <c r="AH398" s="36"/>
      <c r="AI398" s="52"/>
      <c r="AJ398" s="51">
        <f t="shared" si="6"/>
        <v>0</v>
      </c>
    </row>
    <row r="399" spans="1:36" s="16" customFormat="1" ht="12" x14ac:dyDescent="0.2">
      <c r="A399" s="22">
        <v>391</v>
      </c>
      <c r="B399" s="22" t="s">
        <v>4</v>
      </c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165" t="s">
        <v>483</v>
      </c>
      <c r="Q399" s="65">
        <v>480537</v>
      </c>
      <c r="R399" s="41"/>
      <c r="S399" s="41"/>
      <c r="T399" s="41"/>
      <c r="U399" s="41"/>
      <c r="V399" s="41"/>
      <c r="W399" s="41"/>
      <c r="X399" s="129">
        <v>112116</v>
      </c>
      <c r="Y399" s="41"/>
      <c r="Z399" s="41"/>
      <c r="AA399" s="41"/>
      <c r="AB399" s="96">
        <v>98116</v>
      </c>
      <c r="AC399" s="96">
        <v>14000</v>
      </c>
      <c r="AD399" s="130" t="s">
        <v>1056</v>
      </c>
      <c r="AE399" s="36"/>
      <c r="AF399" s="36"/>
      <c r="AG399" s="70">
        <v>466537</v>
      </c>
      <c r="AH399" s="36"/>
      <c r="AI399" s="52"/>
      <c r="AJ399" s="51">
        <f t="shared" si="6"/>
        <v>0</v>
      </c>
    </row>
    <row r="400" spans="1:36" s="16" customFormat="1" ht="12" x14ac:dyDescent="0.2">
      <c r="A400" s="22">
        <v>392</v>
      </c>
      <c r="B400" s="22" t="s">
        <v>4</v>
      </c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165" t="s">
        <v>484</v>
      </c>
      <c r="Q400" s="65">
        <v>34532</v>
      </c>
      <c r="R400" s="41"/>
      <c r="S400" s="41"/>
      <c r="T400" s="41"/>
      <c r="U400" s="41"/>
      <c r="V400" s="41"/>
      <c r="W400" s="41"/>
      <c r="X400" s="129">
        <v>6186</v>
      </c>
      <c r="Y400" s="41"/>
      <c r="Z400" s="41"/>
      <c r="AA400" s="41"/>
      <c r="AB400" s="96">
        <v>4186</v>
      </c>
      <c r="AC400" s="96">
        <v>2000</v>
      </c>
      <c r="AD400" s="130" t="s">
        <v>1056</v>
      </c>
      <c r="AE400" s="36"/>
      <c r="AF400" s="36"/>
      <c r="AG400" s="70">
        <v>32532</v>
      </c>
      <c r="AH400" s="36"/>
      <c r="AI400" s="52"/>
      <c r="AJ400" s="51">
        <f t="shared" si="6"/>
        <v>0</v>
      </c>
    </row>
    <row r="401" spans="1:36" s="16" customFormat="1" ht="12" x14ac:dyDescent="0.2">
      <c r="A401" s="22">
        <v>393</v>
      </c>
      <c r="B401" s="22" t="s">
        <v>4</v>
      </c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165" t="s">
        <v>485</v>
      </c>
      <c r="Q401" s="65">
        <v>166236</v>
      </c>
      <c r="R401" s="41"/>
      <c r="S401" s="41"/>
      <c r="T401" s="41"/>
      <c r="U401" s="41"/>
      <c r="V401" s="41"/>
      <c r="W401" s="41"/>
      <c r="X401" s="129">
        <v>32000</v>
      </c>
      <c r="Y401" s="41"/>
      <c r="Z401" s="41"/>
      <c r="AA401" s="41"/>
      <c r="AB401" s="96">
        <v>29000</v>
      </c>
      <c r="AC401" s="96">
        <v>3000</v>
      </c>
      <c r="AD401" s="130" t="s">
        <v>1056</v>
      </c>
      <c r="AE401" s="36"/>
      <c r="AF401" s="36"/>
      <c r="AG401" s="87">
        <v>163236</v>
      </c>
      <c r="AH401" s="36"/>
      <c r="AI401" s="52"/>
      <c r="AJ401" s="51">
        <f t="shared" si="6"/>
        <v>0</v>
      </c>
    </row>
    <row r="402" spans="1:36" s="16" customFormat="1" ht="12" x14ac:dyDescent="0.2">
      <c r="A402" s="22">
        <v>394</v>
      </c>
      <c r="B402" s="22" t="s">
        <v>4</v>
      </c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165" t="s">
        <v>486</v>
      </c>
      <c r="Q402" s="65">
        <v>317145</v>
      </c>
      <c r="R402" s="41"/>
      <c r="S402" s="41"/>
      <c r="T402" s="41"/>
      <c r="U402" s="41"/>
      <c r="V402" s="41"/>
      <c r="W402" s="41"/>
      <c r="X402" s="129">
        <v>75000</v>
      </c>
      <c r="Y402" s="41"/>
      <c r="Z402" s="41"/>
      <c r="AA402" s="41"/>
      <c r="AB402" s="96">
        <v>65000</v>
      </c>
      <c r="AC402" s="96">
        <v>10000</v>
      </c>
      <c r="AD402" s="130" t="s">
        <v>1056</v>
      </c>
      <c r="AE402" s="36"/>
      <c r="AF402" s="36"/>
      <c r="AG402" s="70">
        <v>307145</v>
      </c>
      <c r="AH402" s="36"/>
      <c r="AI402" s="52"/>
      <c r="AJ402" s="51">
        <f t="shared" si="6"/>
        <v>0</v>
      </c>
    </row>
    <row r="403" spans="1:36" s="16" customFormat="1" ht="12" x14ac:dyDescent="0.2">
      <c r="A403" s="22">
        <v>395</v>
      </c>
      <c r="B403" s="22" t="s">
        <v>4</v>
      </c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165" t="s">
        <v>487</v>
      </c>
      <c r="Q403" s="65">
        <v>317145</v>
      </c>
      <c r="R403" s="41"/>
      <c r="S403" s="41"/>
      <c r="T403" s="41"/>
      <c r="U403" s="41"/>
      <c r="V403" s="41"/>
      <c r="W403" s="41"/>
      <c r="X403" s="129">
        <v>75000</v>
      </c>
      <c r="Y403" s="41"/>
      <c r="Z403" s="41"/>
      <c r="AA403" s="41"/>
      <c r="AB403" s="96">
        <v>65000</v>
      </c>
      <c r="AC403" s="96">
        <v>10000</v>
      </c>
      <c r="AD403" s="130" t="s">
        <v>1056</v>
      </c>
      <c r="AE403" s="36"/>
      <c r="AF403" s="36"/>
      <c r="AG403" s="70">
        <v>307145</v>
      </c>
      <c r="AH403" s="36"/>
      <c r="AI403" s="52"/>
      <c r="AJ403" s="51">
        <f t="shared" si="6"/>
        <v>0</v>
      </c>
    </row>
    <row r="404" spans="1:36" s="16" customFormat="1" ht="12" x14ac:dyDescent="0.2">
      <c r="A404" s="22">
        <v>396</v>
      </c>
      <c r="B404" s="22" t="s">
        <v>4</v>
      </c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165" t="s">
        <v>488</v>
      </c>
      <c r="Q404" s="65">
        <v>401508</v>
      </c>
      <c r="R404" s="41"/>
      <c r="S404" s="41"/>
      <c r="T404" s="41"/>
      <c r="U404" s="41"/>
      <c r="V404" s="41"/>
      <c r="W404" s="41"/>
      <c r="X404" s="129">
        <v>100000</v>
      </c>
      <c r="Y404" s="41"/>
      <c r="Z404" s="41"/>
      <c r="AA404" s="41"/>
      <c r="AB404" s="70">
        <v>90000</v>
      </c>
      <c r="AC404" s="70">
        <v>10000</v>
      </c>
      <c r="AD404" s="130" t="s">
        <v>1056</v>
      </c>
      <c r="AE404" s="36"/>
      <c r="AF404" s="36"/>
      <c r="AG404" s="70">
        <v>391508</v>
      </c>
      <c r="AH404" s="36"/>
      <c r="AI404" s="52"/>
      <c r="AJ404" s="51">
        <f t="shared" si="6"/>
        <v>0</v>
      </c>
    </row>
    <row r="405" spans="1:36" s="16" customFormat="1" ht="12" x14ac:dyDescent="0.2">
      <c r="A405" s="22">
        <v>397</v>
      </c>
      <c r="B405" s="22" t="s">
        <v>4</v>
      </c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165" t="s">
        <v>489</v>
      </c>
      <c r="Q405" s="65">
        <v>63330</v>
      </c>
      <c r="R405" s="41"/>
      <c r="S405" s="41"/>
      <c r="T405" s="41"/>
      <c r="U405" s="41"/>
      <c r="V405" s="41"/>
      <c r="W405" s="41"/>
      <c r="X405" s="129">
        <v>18558</v>
      </c>
      <c r="Y405" s="41"/>
      <c r="Z405" s="41"/>
      <c r="AA405" s="41"/>
      <c r="AB405" s="96">
        <v>16558</v>
      </c>
      <c r="AC405" s="96">
        <v>2000</v>
      </c>
      <c r="AD405" s="130" t="s">
        <v>1056</v>
      </c>
      <c r="AE405" s="36"/>
      <c r="AF405" s="36"/>
      <c r="AG405" s="70">
        <v>61330</v>
      </c>
      <c r="AH405" s="36"/>
      <c r="AI405" s="52"/>
      <c r="AJ405" s="51">
        <f t="shared" si="6"/>
        <v>0</v>
      </c>
    </row>
    <row r="406" spans="1:36" s="16" customFormat="1" ht="12" x14ac:dyDescent="0.2">
      <c r="A406" s="22">
        <v>398</v>
      </c>
      <c r="B406" s="22" t="s">
        <v>4</v>
      </c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165" t="s">
        <v>490</v>
      </c>
      <c r="Q406" s="65">
        <v>208740</v>
      </c>
      <c r="R406" s="41"/>
      <c r="S406" s="41"/>
      <c r="T406" s="41"/>
      <c r="U406" s="41"/>
      <c r="V406" s="41"/>
      <c r="W406" s="41"/>
      <c r="X406" s="129">
        <v>48000</v>
      </c>
      <c r="Y406" s="41"/>
      <c r="Z406" s="41"/>
      <c r="AA406" s="41"/>
      <c r="AB406" s="96">
        <v>43000</v>
      </c>
      <c r="AC406" s="96">
        <v>5000</v>
      </c>
      <c r="AD406" s="130" t="s">
        <v>1056</v>
      </c>
      <c r="AE406" s="36"/>
      <c r="AF406" s="36"/>
      <c r="AG406" s="70">
        <v>203740</v>
      </c>
      <c r="AH406" s="36"/>
      <c r="AI406" s="52"/>
      <c r="AJ406" s="51">
        <f t="shared" si="6"/>
        <v>0</v>
      </c>
    </row>
    <row r="407" spans="1:36" s="16" customFormat="1" ht="12" x14ac:dyDescent="0.2">
      <c r="A407" s="22">
        <v>399</v>
      </c>
      <c r="B407" s="22" t="s">
        <v>4</v>
      </c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165" t="s">
        <v>491</v>
      </c>
      <c r="Q407" s="65">
        <v>301131</v>
      </c>
      <c r="R407" s="41"/>
      <c r="S407" s="41"/>
      <c r="T407" s="41"/>
      <c r="U407" s="41"/>
      <c r="V407" s="41"/>
      <c r="W407" s="41"/>
      <c r="X407" s="129">
        <v>75000</v>
      </c>
      <c r="Y407" s="41"/>
      <c r="Z407" s="41"/>
      <c r="AA407" s="41"/>
      <c r="AB407" s="96">
        <v>65000</v>
      </c>
      <c r="AC407" s="96">
        <v>10000</v>
      </c>
      <c r="AD407" s="130" t="s">
        <v>1056</v>
      </c>
      <c r="AE407" s="36"/>
      <c r="AF407" s="36"/>
      <c r="AG407" s="70">
        <v>291131</v>
      </c>
      <c r="AH407" s="36"/>
      <c r="AI407" s="52"/>
      <c r="AJ407" s="51">
        <f t="shared" si="6"/>
        <v>0</v>
      </c>
    </row>
    <row r="408" spans="1:36" s="16" customFormat="1" ht="12" x14ac:dyDescent="0.2">
      <c r="A408" s="22">
        <v>400</v>
      </c>
      <c r="B408" s="22" t="s">
        <v>4</v>
      </c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165" t="s">
        <v>492</v>
      </c>
      <c r="Q408" s="65">
        <v>269818</v>
      </c>
      <c r="R408" s="41"/>
      <c r="S408" s="41"/>
      <c r="T408" s="41"/>
      <c r="U408" s="41"/>
      <c r="V408" s="41"/>
      <c r="W408" s="41"/>
      <c r="X408" s="129">
        <v>74744</v>
      </c>
      <c r="Y408" s="41"/>
      <c r="Z408" s="41"/>
      <c r="AA408" s="41"/>
      <c r="AB408" s="96">
        <v>67744</v>
      </c>
      <c r="AC408" s="96">
        <v>7000</v>
      </c>
      <c r="AD408" s="130" t="s">
        <v>1056</v>
      </c>
      <c r="AE408" s="36"/>
      <c r="AF408" s="36"/>
      <c r="AG408" s="70">
        <v>262818</v>
      </c>
      <c r="AH408" s="36"/>
      <c r="AI408" s="52"/>
      <c r="AJ408" s="51">
        <f t="shared" si="6"/>
        <v>0</v>
      </c>
    </row>
    <row r="409" spans="1:36" s="16" customFormat="1" ht="12" x14ac:dyDescent="0.2">
      <c r="A409" s="22">
        <v>401</v>
      </c>
      <c r="B409" s="22" t="s">
        <v>4</v>
      </c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165" t="s">
        <v>493</v>
      </c>
      <c r="Q409" s="65">
        <v>166236</v>
      </c>
      <c r="R409" s="41"/>
      <c r="S409" s="41"/>
      <c r="T409" s="41"/>
      <c r="U409" s="41"/>
      <c r="V409" s="41"/>
      <c r="W409" s="41"/>
      <c r="X409" s="129">
        <v>48000</v>
      </c>
      <c r="Y409" s="41"/>
      <c r="Z409" s="41"/>
      <c r="AA409" s="41"/>
      <c r="AB409" s="96">
        <v>43000</v>
      </c>
      <c r="AC409" s="96">
        <v>5000</v>
      </c>
      <c r="AD409" s="130" t="s">
        <v>1056</v>
      </c>
      <c r="AE409" s="36"/>
      <c r="AF409" s="36"/>
      <c r="AG409" s="70">
        <v>161236</v>
      </c>
      <c r="AH409" s="36"/>
      <c r="AI409" s="52"/>
      <c r="AJ409" s="51">
        <f t="shared" si="6"/>
        <v>0</v>
      </c>
    </row>
    <row r="410" spans="1:36" s="16" customFormat="1" ht="12" x14ac:dyDescent="0.2">
      <c r="A410" s="22">
        <v>402</v>
      </c>
      <c r="B410" s="22" t="s">
        <v>4</v>
      </c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165" t="s">
        <v>494</v>
      </c>
      <c r="Q410" s="65">
        <v>243272</v>
      </c>
      <c r="R410" s="41"/>
      <c r="S410" s="41"/>
      <c r="T410" s="41"/>
      <c r="U410" s="41"/>
      <c r="V410" s="41"/>
      <c r="W410" s="41"/>
      <c r="X410" s="129">
        <v>112372</v>
      </c>
      <c r="Y410" s="41"/>
      <c r="Z410" s="41"/>
      <c r="AA410" s="41"/>
      <c r="AB410" s="96">
        <v>100372</v>
      </c>
      <c r="AC410" s="96">
        <v>12000</v>
      </c>
      <c r="AD410" s="130" t="s">
        <v>1056</v>
      </c>
      <c r="AE410" s="36"/>
      <c r="AF410" s="36"/>
      <c r="AG410" s="70">
        <v>231272</v>
      </c>
      <c r="AH410" s="36"/>
      <c r="AI410" s="52"/>
      <c r="AJ410" s="51">
        <f t="shared" si="6"/>
        <v>0</v>
      </c>
    </row>
    <row r="411" spans="1:36" s="16" customFormat="1" ht="12" x14ac:dyDescent="0.2">
      <c r="A411" s="22">
        <v>403</v>
      </c>
      <c r="B411" s="22" t="s">
        <v>4</v>
      </c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165" t="s">
        <v>495</v>
      </c>
      <c r="Q411" s="65">
        <v>138902</v>
      </c>
      <c r="R411" s="41"/>
      <c r="S411" s="41"/>
      <c r="T411" s="41"/>
      <c r="U411" s="41"/>
      <c r="V411" s="41"/>
      <c r="W411" s="41"/>
      <c r="X411" s="129">
        <v>62372</v>
      </c>
      <c r="Y411" s="41"/>
      <c r="Z411" s="41"/>
      <c r="AA411" s="41"/>
      <c r="AB411" s="96">
        <v>55372</v>
      </c>
      <c r="AC411" s="96">
        <v>7000</v>
      </c>
      <c r="AD411" s="130" t="s">
        <v>1056</v>
      </c>
      <c r="AE411" s="36"/>
      <c r="AF411" s="36"/>
      <c r="AG411" s="70">
        <v>131902</v>
      </c>
      <c r="AH411" s="36"/>
      <c r="AI411" s="52"/>
      <c r="AJ411" s="51">
        <f t="shared" si="6"/>
        <v>0</v>
      </c>
    </row>
    <row r="412" spans="1:36" s="16" customFormat="1" ht="12" x14ac:dyDescent="0.2">
      <c r="A412" s="22">
        <v>404</v>
      </c>
      <c r="B412" s="22" t="s">
        <v>4</v>
      </c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165" t="s">
        <v>496</v>
      </c>
      <c r="Q412" s="65">
        <v>277804</v>
      </c>
      <c r="R412" s="41"/>
      <c r="S412" s="41"/>
      <c r="T412" s="41"/>
      <c r="U412" s="41"/>
      <c r="V412" s="41"/>
      <c r="W412" s="41"/>
      <c r="X412" s="129">
        <v>124744</v>
      </c>
      <c r="Y412" s="41"/>
      <c r="Z412" s="41"/>
      <c r="AA412" s="41"/>
      <c r="AB412" s="96">
        <v>112744</v>
      </c>
      <c r="AC412" s="96">
        <v>12000</v>
      </c>
      <c r="AD412" s="130" t="s">
        <v>1056</v>
      </c>
      <c r="AE412" s="36"/>
      <c r="AF412" s="36"/>
      <c r="AG412" s="70">
        <v>265804</v>
      </c>
      <c r="AH412" s="36"/>
      <c r="AI412" s="52"/>
      <c r="AJ412" s="51">
        <f t="shared" si="6"/>
        <v>0</v>
      </c>
    </row>
    <row r="413" spans="1:36" s="16" customFormat="1" ht="12" x14ac:dyDescent="0.2">
      <c r="A413" s="22">
        <v>405</v>
      </c>
      <c r="B413" s="22" t="s">
        <v>4</v>
      </c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165" t="s">
        <v>497</v>
      </c>
      <c r="Q413" s="65">
        <v>52185</v>
      </c>
      <c r="R413" s="41"/>
      <c r="S413" s="41"/>
      <c r="T413" s="41"/>
      <c r="U413" s="41"/>
      <c r="V413" s="41"/>
      <c r="W413" s="41"/>
      <c r="X413" s="129">
        <v>25000</v>
      </c>
      <c r="Y413" s="41"/>
      <c r="Z413" s="41"/>
      <c r="AA413" s="41"/>
      <c r="AB413" s="96">
        <v>23000</v>
      </c>
      <c r="AC413" s="96">
        <v>2000</v>
      </c>
      <c r="AD413" s="130" t="s">
        <v>1056</v>
      </c>
      <c r="AE413" s="36"/>
      <c r="AF413" s="36"/>
      <c r="AG413" s="70">
        <v>50185</v>
      </c>
      <c r="AH413" s="36"/>
      <c r="AI413" s="52"/>
      <c r="AJ413" s="51">
        <f t="shared" si="6"/>
        <v>0</v>
      </c>
    </row>
    <row r="414" spans="1:36" s="16" customFormat="1" ht="12" x14ac:dyDescent="0.2">
      <c r="A414" s="22">
        <v>406</v>
      </c>
      <c r="B414" s="22" t="s">
        <v>4</v>
      </c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165" t="s">
        <v>498</v>
      </c>
      <c r="Q414" s="65">
        <v>191087</v>
      </c>
      <c r="R414" s="41"/>
      <c r="S414" s="41"/>
      <c r="T414" s="41"/>
      <c r="U414" s="41"/>
      <c r="V414" s="41"/>
      <c r="W414" s="41"/>
      <c r="X414" s="129">
        <v>87372</v>
      </c>
      <c r="Y414" s="41"/>
      <c r="Z414" s="41"/>
      <c r="AA414" s="41"/>
      <c r="AB414" s="96">
        <v>67372</v>
      </c>
      <c r="AC414" s="96">
        <v>20000</v>
      </c>
      <c r="AD414" s="130" t="s">
        <v>1056</v>
      </c>
      <c r="AE414" s="36"/>
      <c r="AF414" s="36"/>
      <c r="AG414" s="70">
        <v>171087</v>
      </c>
      <c r="AH414" s="36"/>
      <c r="AI414" s="52"/>
      <c r="AJ414" s="51">
        <f t="shared" si="6"/>
        <v>0</v>
      </c>
    </row>
    <row r="415" spans="1:36" s="16" customFormat="1" ht="12" x14ac:dyDescent="0.2">
      <c r="A415" s="22">
        <v>407</v>
      </c>
      <c r="B415" s="22" t="s">
        <v>4</v>
      </c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165" t="s">
        <v>499</v>
      </c>
      <c r="Q415" s="65">
        <v>42220</v>
      </c>
      <c r="R415" s="41"/>
      <c r="S415" s="41"/>
      <c r="T415" s="41"/>
      <c r="U415" s="41"/>
      <c r="V415" s="41"/>
      <c r="W415" s="41"/>
      <c r="X415" s="129">
        <v>12372</v>
      </c>
      <c r="Y415" s="41"/>
      <c r="Z415" s="41"/>
      <c r="AA415" s="41"/>
      <c r="AB415" s="96">
        <v>10372</v>
      </c>
      <c r="AC415" s="96">
        <v>2000</v>
      </c>
      <c r="AD415" s="130" t="s">
        <v>1056</v>
      </c>
      <c r="AE415" s="36"/>
      <c r="AF415" s="36"/>
      <c r="AG415" s="70">
        <v>40220</v>
      </c>
      <c r="AH415" s="36"/>
      <c r="AI415" s="52"/>
      <c r="AJ415" s="51">
        <f t="shared" si="6"/>
        <v>0</v>
      </c>
    </row>
    <row r="416" spans="1:36" s="16" customFormat="1" ht="12" x14ac:dyDescent="0.2">
      <c r="A416" s="22">
        <v>408</v>
      </c>
      <c r="B416" s="22" t="s">
        <v>4</v>
      </c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165" t="s">
        <v>500</v>
      </c>
      <c r="Q416" s="65">
        <v>42220</v>
      </c>
      <c r="R416" s="41"/>
      <c r="S416" s="41"/>
      <c r="T416" s="41"/>
      <c r="U416" s="41"/>
      <c r="V416" s="41"/>
      <c r="W416" s="41"/>
      <c r="X416" s="129">
        <v>12372</v>
      </c>
      <c r="Y416" s="41"/>
      <c r="Z416" s="41"/>
      <c r="AA416" s="41"/>
      <c r="AB416" s="96">
        <v>10372</v>
      </c>
      <c r="AC416" s="96">
        <v>2000</v>
      </c>
      <c r="AD416" s="130" t="s">
        <v>1056</v>
      </c>
      <c r="AE416" s="36"/>
      <c r="AF416" s="36"/>
      <c r="AG416" s="70">
        <v>40220</v>
      </c>
      <c r="AH416" s="36"/>
      <c r="AI416" s="52"/>
      <c r="AJ416" s="51">
        <f t="shared" si="6"/>
        <v>0</v>
      </c>
    </row>
    <row r="417" spans="1:36" s="16" customFormat="1" ht="12" x14ac:dyDescent="0.2">
      <c r="A417" s="22">
        <v>409</v>
      </c>
      <c r="B417" s="22" t="s">
        <v>4</v>
      </c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165" t="s">
        <v>501</v>
      </c>
      <c r="Q417" s="65">
        <v>41682</v>
      </c>
      <c r="R417" s="41"/>
      <c r="S417" s="41"/>
      <c r="T417" s="41"/>
      <c r="U417" s="41"/>
      <c r="V417" s="41"/>
      <c r="W417" s="41"/>
      <c r="X417" s="129">
        <v>12372</v>
      </c>
      <c r="Y417" s="41"/>
      <c r="Z417" s="41"/>
      <c r="AA417" s="41"/>
      <c r="AB417" s="96">
        <v>10372</v>
      </c>
      <c r="AC417" s="96">
        <v>2000</v>
      </c>
      <c r="AD417" s="130" t="s">
        <v>1056</v>
      </c>
      <c r="AE417" s="36"/>
      <c r="AF417" s="36"/>
      <c r="AG417" s="70">
        <v>39682</v>
      </c>
      <c r="AH417" s="36"/>
      <c r="AI417" s="52"/>
      <c r="AJ417" s="51">
        <f t="shared" si="6"/>
        <v>0</v>
      </c>
    </row>
    <row r="418" spans="1:36" s="16" customFormat="1" ht="12" x14ac:dyDescent="0.2">
      <c r="A418" s="22">
        <v>410</v>
      </c>
      <c r="B418" s="22" t="s">
        <v>4</v>
      </c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165" t="s">
        <v>502</v>
      </c>
      <c r="Q418" s="65">
        <v>26248</v>
      </c>
      <c r="R418" s="41"/>
      <c r="S418" s="41"/>
      <c r="T418" s="41"/>
      <c r="U418" s="41"/>
      <c r="V418" s="41"/>
      <c r="W418" s="41"/>
      <c r="X418" s="129">
        <v>24744</v>
      </c>
      <c r="Y418" s="41"/>
      <c r="Z418" s="41"/>
      <c r="AA418" s="41"/>
      <c r="AB418" s="96">
        <v>20744</v>
      </c>
      <c r="AC418" s="96">
        <v>4000</v>
      </c>
      <c r="AD418" s="130" t="s">
        <v>1056</v>
      </c>
      <c r="AE418" s="36"/>
      <c r="AF418" s="36"/>
      <c r="AG418" s="70">
        <v>22248</v>
      </c>
      <c r="AH418" s="36"/>
      <c r="AI418" s="52"/>
      <c r="AJ418" s="51">
        <f t="shared" si="6"/>
        <v>0</v>
      </c>
    </row>
    <row r="419" spans="1:36" s="16" customFormat="1" ht="12" x14ac:dyDescent="0.2">
      <c r="A419" s="22">
        <v>411</v>
      </c>
      <c r="B419" s="22" t="s">
        <v>4</v>
      </c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165" t="s">
        <v>503</v>
      </c>
      <c r="Q419" s="65">
        <v>19616</v>
      </c>
      <c r="R419" s="41"/>
      <c r="S419" s="41"/>
      <c r="T419" s="41"/>
      <c r="U419" s="41"/>
      <c r="V419" s="41"/>
      <c r="W419" s="41"/>
      <c r="X419" s="129">
        <v>12372</v>
      </c>
      <c r="Y419" s="41"/>
      <c r="Z419" s="41"/>
      <c r="AA419" s="41"/>
      <c r="AB419" s="96">
        <v>10372</v>
      </c>
      <c r="AC419" s="96">
        <v>2000</v>
      </c>
      <c r="AD419" s="130" t="s">
        <v>1056</v>
      </c>
      <c r="AE419" s="36"/>
      <c r="AF419" s="36"/>
      <c r="AG419" s="70">
        <v>17616</v>
      </c>
      <c r="AH419" s="36"/>
      <c r="AI419" s="52"/>
      <c r="AJ419" s="51">
        <f t="shared" si="6"/>
        <v>0</v>
      </c>
    </row>
    <row r="420" spans="1:36" s="16" customFormat="1" ht="12" x14ac:dyDescent="0.2">
      <c r="A420" s="22">
        <v>412</v>
      </c>
      <c r="B420" s="22" t="s">
        <v>4</v>
      </c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165" t="s">
        <v>504</v>
      </c>
      <c r="Q420" s="65">
        <v>862290</v>
      </c>
      <c r="R420" s="41"/>
      <c r="S420" s="41"/>
      <c r="T420" s="41"/>
      <c r="U420" s="41"/>
      <c r="V420" s="41"/>
      <c r="W420" s="41"/>
      <c r="X420" s="129">
        <v>250000</v>
      </c>
      <c r="Y420" s="41"/>
      <c r="Z420" s="41"/>
      <c r="AA420" s="41"/>
      <c r="AB420" s="96">
        <v>225000</v>
      </c>
      <c r="AC420" s="96">
        <v>25000</v>
      </c>
      <c r="AD420" s="130" t="s">
        <v>1056</v>
      </c>
      <c r="AE420" s="36"/>
      <c r="AF420" s="36"/>
      <c r="AG420" s="70">
        <v>837290</v>
      </c>
      <c r="AH420" s="36"/>
      <c r="AI420" s="52"/>
      <c r="AJ420" s="51">
        <f t="shared" si="6"/>
        <v>0</v>
      </c>
    </row>
    <row r="421" spans="1:36" s="16" customFormat="1" ht="12" x14ac:dyDescent="0.2">
      <c r="A421" s="22">
        <v>413</v>
      </c>
      <c r="B421" s="22" t="s">
        <v>4</v>
      </c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165" t="s">
        <v>505</v>
      </c>
      <c r="Q421" s="65">
        <v>100438</v>
      </c>
      <c r="R421" s="41"/>
      <c r="S421" s="41"/>
      <c r="T421" s="41"/>
      <c r="U421" s="41"/>
      <c r="V421" s="41"/>
      <c r="W421" s="41"/>
      <c r="X421" s="129">
        <v>24744</v>
      </c>
      <c r="Y421" s="41"/>
      <c r="Z421" s="41"/>
      <c r="AA421" s="41"/>
      <c r="AB421" s="96">
        <v>20744</v>
      </c>
      <c r="AC421" s="96">
        <v>4000</v>
      </c>
      <c r="AD421" s="130" t="s">
        <v>1056</v>
      </c>
      <c r="AE421" s="36"/>
      <c r="AF421" s="36"/>
      <c r="AG421" s="70">
        <v>96438</v>
      </c>
      <c r="AH421" s="36"/>
      <c r="AI421" s="52"/>
      <c r="AJ421" s="51">
        <f t="shared" si="6"/>
        <v>0</v>
      </c>
    </row>
    <row r="422" spans="1:36" s="16" customFormat="1" ht="12" x14ac:dyDescent="0.2">
      <c r="A422" s="22">
        <v>414</v>
      </c>
      <c r="B422" s="22" t="s">
        <v>4</v>
      </c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165" t="s">
        <v>506</v>
      </c>
      <c r="Q422" s="65">
        <v>58756</v>
      </c>
      <c r="R422" s="41"/>
      <c r="S422" s="41"/>
      <c r="T422" s="41"/>
      <c r="U422" s="41"/>
      <c r="V422" s="41"/>
      <c r="W422" s="41"/>
      <c r="X422" s="129">
        <v>12372</v>
      </c>
      <c r="Y422" s="41"/>
      <c r="Z422" s="41"/>
      <c r="AA422" s="41"/>
      <c r="AB422" s="96">
        <v>10372</v>
      </c>
      <c r="AC422" s="96">
        <v>2000</v>
      </c>
      <c r="AD422" s="130" t="s">
        <v>1056</v>
      </c>
      <c r="AE422" s="36"/>
      <c r="AF422" s="36"/>
      <c r="AG422" s="70">
        <v>56756</v>
      </c>
      <c r="AH422" s="36"/>
      <c r="AI422" s="52"/>
      <c r="AJ422" s="51">
        <f t="shared" si="6"/>
        <v>0</v>
      </c>
    </row>
    <row r="423" spans="1:36" s="16" customFormat="1" ht="12" x14ac:dyDescent="0.2">
      <c r="A423" s="22">
        <v>415</v>
      </c>
      <c r="B423" s="22" t="s">
        <v>4</v>
      </c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165" t="s">
        <v>507</v>
      </c>
      <c r="Q423" s="65">
        <v>263880</v>
      </c>
      <c r="R423" s="41"/>
      <c r="S423" s="41"/>
      <c r="T423" s="41"/>
      <c r="U423" s="41"/>
      <c r="V423" s="41"/>
      <c r="W423" s="41"/>
      <c r="X423" s="129">
        <v>120000</v>
      </c>
      <c r="Y423" s="41"/>
      <c r="Z423" s="41"/>
      <c r="AA423" s="41"/>
      <c r="AB423" s="96">
        <v>108000</v>
      </c>
      <c r="AC423" s="96">
        <v>12000</v>
      </c>
      <c r="AD423" s="130" t="s">
        <v>1056</v>
      </c>
      <c r="AE423" s="36"/>
      <c r="AF423" s="36"/>
      <c r="AG423" s="70">
        <v>251880</v>
      </c>
      <c r="AH423" s="36"/>
      <c r="AI423" s="52"/>
      <c r="AJ423" s="51">
        <f t="shared" si="6"/>
        <v>0</v>
      </c>
    </row>
    <row r="424" spans="1:36" s="16" customFormat="1" ht="12" x14ac:dyDescent="0.2">
      <c r="A424" s="22">
        <v>416</v>
      </c>
      <c r="B424" s="22" t="s">
        <v>4</v>
      </c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165" t="s">
        <v>508</v>
      </c>
      <c r="Q424" s="65">
        <v>104370</v>
      </c>
      <c r="R424" s="41"/>
      <c r="S424" s="41"/>
      <c r="T424" s="41"/>
      <c r="U424" s="41"/>
      <c r="V424" s="41"/>
      <c r="W424" s="41"/>
      <c r="X424" s="129">
        <v>50000</v>
      </c>
      <c r="Y424" s="41"/>
      <c r="Z424" s="41"/>
      <c r="AA424" s="41"/>
      <c r="AB424" s="96">
        <v>45000</v>
      </c>
      <c r="AC424" s="96">
        <v>5000</v>
      </c>
      <c r="AD424" s="130" t="s">
        <v>1056</v>
      </c>
      <c r="AE424" s="36"/>
      <c r="AF424" s="36"/>
      <c r="AG424" s="70">
        <v>99370</v>
      </c>
      <c r="AH424" s="36"/>
      <c r="AI424" s="52"/>
      <c r="AJ424" s="51">
        <f t="shared" si="6"/>
        <v>0</v>
      </c>
    </row>
    <row r="425" spans="1:36" s="16" customFormat="1" ht="12" x14ac:dyDescent="0.2">
      <c r="A425" s="22">
        <v>417</v>
      </c>
      <c r="B425" s="22" t="s">
        <v>4</v>
      </c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165" t="s">
        <v>509</v>
      </c>
      <c r="Q425" s="65">
        <v>277804</v>
      </c>
      <c r="R425" s="41"/>
      <c r="S425" s="41"/>
      <c r="T425" s="41"/>
      <c r="U425" s="41"/>
      <c r="V425" s="41"/>
      <c r="W425" s="41"/>
      <c r="X425" s="129">
        <v>74744</v>
      </c>
      <c r="Y425" s="41"/>
      <c r="Z425" s="41"/>
      <c r="AA425" s="41"/>
      <c r="AB425" s="96">
        <v>67744</v>
      </c>
      <c r="AC425" s="96">
        <v>7000</v>
      </c>
      <c r="AD425" s="130" t="s">
        <v>1056</v>
      </c>
      <c r="AE425" s="36"/>
      <c r="AF425" s="36"/>
      <c r="AG425" s="70">
        <v>270804</v>
      </c>
      <c r="AH425" s="36"/>
      <c r="AI425" s="52"/>
      <c r="AJ425" s="51">
        <f t="shared" si="6"/>
        <v>0</v>
      </c>
    </row>
    <row r="426" spans="1:36" s="16" customFormat="1" ht="12" x14ac:dyDescent="0.2">
      <c r="A426" s="22">
        <v>418</v>
      </c>
      <c r="B426" s="22" t="s">
        <v>4</v>
      </c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165" t="s">
        <v>510</v>
      </c>
      <c r="Q426" s="65">
        <v>443220</v>
      </c>
      <c r="R426" s="41"/>
      <c r="S426" s="41"/>
      <c r="T426" s="41"/>
      <c r="U426" s="41"/>
      <c r="V426" s="41"/>
      <c r="W426" s="41"/>
      <c r="X426" s="129">
        <v>74000</v>
      </c>
      <c r="Y426" s="41"/>
      <c r="Z426" s="41"/>
      <c r="AA426" s="41"/>
      <c r="AB426" s="96">
        <v>67000</v>
      </c>
      <c r="AC426" s="96">
        <v>7000</v>
      </c>
      <c r="AD426" s="130" t="s">
        <v>1056</v>
      </c>
      <c r="AE426" s="36"/>
      <c r="AF426" s="36"/>
      <c r="AG426" s="70">
        <v>436220</v>
      </c>
      <c r="AH426" s="36"/>
      <c r="AI426" s="52"/>
      <c r="AJ426" s="51">
        <f t="shared" si="6"/>
        <v>0</v>
      </c>
    </row>
    <row r="427" spans="1:36" s="16" customFormat="1" ht="12" x14ac:dyDescent="0.2">
      <c r="A427" s="22">
        <v>419</v>
      </c>
      <c r="B427" s="22" t="s">
        <v>4</v>
      </c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165" t="s">
        <v>511</v>
      </c>
      <c r="Q427" s="65">
        <v>173434</v>
      </c>
      <c r="R427" s="41"/>
      <c r="S427" s="41"/>
      <c r="T427" s="41"/>
      <c r="U427" s="41"/>
      <c r="V427" s="41"/>
      <c r="W427" s="41"/>
      <c r="X427" s="129">
        <v>74744</v>
      </c>
      <c r="Y427" s="41"/>
      <c r="Z427" s="41"/>
      <c r="AA427" s="41"/>
      <c r="AB427" s="96">
        <v>67744</v>
      </c>
      <c r="AC427" s="96">
        <v>7000</v>
      </c>
      <c r="AD427" s="130" t="s">
        <v>1056</v>
      </c>
      <c r="AE427" s="36"/>
      <c r="AF427" s="36"/>
      <c r="AG427" s="70">
        <v>166434</v>
      </c>
      <c r="AH427" s="36"/>
      <c r="AI427" s="52"/>
      <c r="AJ427" s="51">
        <f t="shared" si="6"/>
        <v>0</v>
      </c>
    </row>
    <row r="428" spans="1:36" s="16" customFormat="1" ht="12" x14ac:dyDescent="0.2">
      <c r="A428" s="22">
        <v>420</v>
      </c>
      <c r="B428" s="22" t="s">
        <v>4</v>
      </c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165" t="s">
        <v>512</v>
      </c>
      <c r="Q428" s="65">
        <v>401508</v>
      </c>
      <c r="R428" s="41"/>
      <c r="S428" s="41"/>
      <c r="T428" s="41"/>
      <c r="U428" s="41"/>
      <c r="V428" s="41"/>
      <c r="W428" s="41"/>
      <c r="X428" s="129">
        <v>100000</v>
      </c>
      <c r="Y428" s="41"/>
      <c r="Z428" s="41"/>
      <c r="AA428" s="41"/>
      <c r="AB428" s="96">
        <v>90000</v>
      </c>
      <c r="AC428" s="96">
        <v>10000</v>
      </c>
      <c r="AD428" s="130" t="s">
        <v>1056</v>
      </c>
      <c r="AE428" s="36"/>
      <c r="AF428" s="36"/>
      <c r="AG428" s="70">
        <v>391508</v>
      </c>
      <c r="AH428" s="36"/>
      <c r="AI428" s="52"/>
      <c r="AJ428" s="51">
        <f t="shared" si="6"/>
        <v>0</v>
      </c>
    </row>
    <row r="429" spans="1:36" s="16" customFormat="1" ht="12" x14ac:dyDescent="0.2">
      <c r="A429" s="22">
        <v>421</v>
      </c>
      <c r="B429" s="22" t="s">
        <v>4</v>
      </c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165" t="s">
        <v>513</v>
      </c>
      <c r="Q429" s="171">
        <v>301131</v>
      </c>
      <c r="R429" s="41"/>
      <c r="S429" s="41"/>
      <c r="T429" s="41"/>
      <c r="U429" s="41"/>
      <c r="V429" s="41"/>
      <c r="W429" s="41"/>
      <c r="X429" s="129">
        <v>24000</v>
      </c>
      <c r="Y429" s="41"/>
      <c r="Z429" s="41"/>
      <c r="AA429" s="41"/>
      <c r="AB429" s="96">
        <v>22000</v>
      </c>
      <c r="AC429" s="96">
        <v>2000</v>
      </c>
      <c r="AD429" s="130" t="s">
        <v>1057</v>
      </c>
      <c r="AE429" s="36"/>
      <c r="AF429" s="36"/>
      <c r="AG429" s="70">
        <v>22000</v>
      </c>
      <c r="AH429" s="36"/>
      <c r="AI429" s="52"/>
      <c r="AJ429" s="51">
        <f t="shared" si="6"/>
        <v>0</v>
      </c>
    </row>
    <row r="430" spans="1:36" s="16" customFormat="1" ht="12" x14ac:dyDescent="0.2">
      <c r="A430" s="22">
        <v>422</v>
      </c>
      <c r="B430" s="22" t="s">
        <v>4</v>
      </c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165" t="s">
        <v>514</v>
      </c>
      <c r="Q430" s="171">
        <v>401508</v>
      </c>
      <c r="R430" s="41"/>
      <c r="S430" s="41"/>
      <c r="T430" s="41"/>
      <c r="U430" s="41"/>
      <c r="V430" s="41"/>
      <c r="W430" s="41"/>
      <c r="X430" s="129">
        <v>32000</v>
      </c>
      <c r="Y430" s="41"/>
      <c r="Z430" s="41"/>
      <c r="AA430" s="41"/>
      <c r="AB430" s="96">
        <v>28800</v>
      </c>
      <c r="AC430" s="96">
        <v>3200</v>
      </c>
      <c r="AD430" s="130" t="s">
        <v>1057</v>
      </c>
      <c r="AE430" s="36"/>
      <c r="AF430" s="36"/>
      <c r="AG430" s="70">
        <v>28800</v>
      </c>
      <c r="AH430" s="36"/>
      <c r="AI430" s="52"/>
      <c r="AJ430" s="51">
        <f t="shared" si="6"/>
        <v>0</v>
      </c>
    </row>
    <row r="431" spans="1:36" s="16" customFormat="1" ht="12" x14ac:dyDescent="0.2">
      <c r="A431" s="22">
        <v>423</v>
      </c>
      <c r="B431" s="22" t="s">
        <v>4</v>
      </c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165" t="s">
        <v>515</v>
      </c>
      <c r="Q431" s="171">
        <v>401508</v>
      </c>
      <c r="R431" s="41"/>
      <c r="S431" s="41"/>
      <c r="T431" s="41"/>
      <c r="U431" s="41"/>
      <c r="V431" s="41"/>
      <c r="W431" s="41"/>
      <c r="X431" s="129">
        <v>32000</v>
      </c>
      <c r="Y431" s="41"/>
      <c r="Z431" s="41"/>
      <c r="AA431" s="41"/>
      <c r="AB431" s="96">
        <v>28800</v>
      </c>
      <c r="AC431" s="96">
        <v>3200</v>
      </c>
      <c r="AD431" s="130" t="s">
        <v>1057</v>
      </c>
      <c r="AE431" s="36"/>
      <c r="AF431" s="36"/>
      <c r="AG431" s="70">
        <v>28800</v>
      </c>
      <c r="AH431" s="36"/>
      <c r="AI431" s="52"/>
      <c r="AJ431" s="51">
        <f t="shared" si="6"/>
        <v>0</v>
      </c>
    </row>
    <row r="432" spans="1:36" s="16" customFormat="1" ht="12" x14ac:dyDescent="0.2">
      <c r="A432" s="22">
        <v>424</v>
      </c>
      <c r="B432" s="22" t="s">
        <v>4</v>
      </c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165" t="s">
        <v>516</v>
      </c>
      <c r="Q432" s="171">
        <v>401508</v>
      </c>
      <c r="R432" s="41"/>
      <c r="S432" s="41"/>
      <c r="T432" s="41"/>
      <c r="U432" s="41"/>
      <c r="V432" s="41"/>
      <c r="W432" s="41"/>
      <c r="X432" s="129">
        <v>32000</v>
      </c>
      <c r="Y432" s="41"/>
      <c r="Z432" s="41"/>
      <c r="AA432" s="41"/>
      <c r="AB432" s="96">
        <v>28800</v>
      </c>
      <c r="AC432" s="96">
        <v>3200</v>
      </c>
      <c r="AD432" s="130" t="s">
        <v>1057</v>
      </c>
      <c r="AE432" s="36"/>
      <c r="AF432" s="36"/>
      <c r="AG432" s="70">
        <v>28800</v>
      </c>
      <c r="AH432" s="36"/>
      <c r="AI432" s="52"/>
      <c r="AJ432" s="51">
        <f t="shared" si="6"/>
        <v>0</v>
      </c>
    </row>
    <row r="433" spans="1:36" s="16" customFormat="1" ht="12" x14ac:dyDescent="0.2">
      <c r="A433" s="22">
        <v>425</v>
      </c>
      <c r="B433" s="22" t="s">
        <v>4</v>
      </c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165" t="s">
        <v>517</v>
      </c>
      <c r="Q433" s="171">
        <v>443520</v>
      </c>
      <c r="R433" s="41"/>
      <c r="S433" s="41"/>
      <c r="T433" s="41"/>
      <c r="U433" s="41"/>
      <c r="V433" s="41"/>
      <c r="W433" s="41"/>
      <c r="X433" s="129">
        <v>120000</v>
      </c>
      <c r="Y433" s="41"/>
      <c r="Z433" s="41"/>
      <c r="AA433" s="41"/>
      <c r="AB433" s="96">
        <v>108000</v>
      </c>
      <c r="AC433" s="96">
        <v>12000</v>
      </c>
      <c r="AD433" s="130" t="s">
        <v>1057</v>
      </c>
      <c r="AE433" s="36"/>
      <c r="AF433" s="36"/>
      <c r="AG433" s="70">
        <v>108000</v>
      </c>
      <c r="AH433" s="36"/>
      <c r="AI433" s="52"/>
      <c r="AJ433" s="51">
        <f t="shared" si="6"/>
        <v>0</v>
      </c>
    </row>
    <row r="434" spans="1:36" s="16" customFormat="1" ht="12" x14ac:dyDescent="0.2">
      <c r="A434" s="22">
        <v>426</v>
      </c>
      <c r="B434" s="22" t="s">
        <v>4</v>
      </c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165" t="s">
        <v>518</v>
      </c>
      <c r="Q434" s="171">
        <v>401508</v>
      </c>
      <c r="R434" s="41"/>
      <c r="S434" s="41"/>
      <c r="T434" s="41"/>
      <c r="U434" s="41"/>
      <c r="V434" s="41"/>
      <c r="W434" s="41"/>
      <c r="X434" s="129">
        <v>32000</v>
      </c>
      <c r="Y434" s="41"/>
      <c r="Z434" s="41"/>
      <c r="AA434" s="41"/>
      <c r="AB434" s="96">
        <v>28800</v>
      </c>
      <c r="AC434" s="96">
        <v>3200</v>
      </c>
      <c r="AD434" s="130" t="s">
        <v>1057</v>
      </c>
      <c r="AE434" s="36"/>
      <c r="AF434" s="36"/>
      <c r="AG434" s="70">
        <v>28800</v>
      </c>
      <c r="AH434" s="36"/>
      <c r="AI434" s="52"/>
      <c r="AJ434" s="51">
        <f t="shared" si="6"/>
        <v>0</v>
      </c>
    </row>
    <row r="435" spans="1:36" s="16" customFormat="1" ht="12" x14ac:dyDescent="0.2">
      <c r="A435" s="22">
        <v>427</v>
      </c>
      <c r="B435" s="22" t="s">
        <v>4</v>
      </c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165" t="s">
        <v>519</v>
      </c>
      <c r="Q435" s="171">
        <v>324000</v>
      </c>
      <c r="R435" s="41"/>
      <c r="S435" s="41"/>
      <c r="T435" s="41"/>
      <c r="U435" s="41"/>
      <c r="V435" s="41"/>
      <c r="W435" s="41"/>
      <c r="X435" s="129">
        <v>324000</v>
      </c>
      <c r="Y435" s="41"/>
      <c r="Z435" s="41"/>
      <c r="AA435" s="41"/>
      <c r="AB435" s="96">
        <v>292000</v>
      </c>
      <c r="AC435" s="96">
        <v>32000</v>
      </c>
      <c r="AD435" s="130" t="s">
        <v>1057</v>
      </c>
      <c r="AE435" s="36"/>
      <c r="AF435" s="36"/>
      <c r="AG435" s="70">
        <v>292000</v>
      </c>
      <c r="AH435" s="36"/>
      <c r="AI435" s="52"/>
      <c r="AJ435" s="51">
        <f t="shared" si="6"/>
        <v>0</v>
      </c>
    </row>
    <row r="436" spans="1:36" s="16" customFormat="1" ht="12" x14ac:dyDescent="0.2">
      <c r="A436" s="22">
        <v>428</v>
      </c>
      <c r="B436" s="22" t="s">
        <v>4</v>
      </c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165" t="s">
        <v>520</v>
      </c>
      <c r="Q436" s="171">
        <v>490506</v>
      </c>
      <c r="R436" s="41"/>
      <c r="S436" s="41"/>
      <c r="T436" s="41"/>
      <c r="U436" s="41"/>
      <c r="V436" s="41"/>
      <c r="W436" s="41"/>
      <c r="X436" s="129">
        <v>490506</v>
      </c>
      <c r="Y436" s="41"/>
      <c r="Z436" s="41"/>
      <c r="AA436" s="41"/>
      <c r="AB436" s="96">
        <v>435506</v>
      </c>
      <c r="AC436" s="96">
        <v>55000</v>
      </c>
      <c r="AD436" s="130" t="s">
        <v>1057</v>
      </c>
      <c r="AE436" s="36"/>
      <c r="AF436" s="36"/>
      <c r="AG436" s="70">
        <v>435506</v>
      </c>
      <c r="AH436" s="36"/>
      <c r="AI436" s="52"/>
      <c r="AJ436" s="51">
        <f t="shared" si="6"/>
        <v>0</v>
      </c>
    </row>
    <row r="437" spans="1:36" s="16" customFormat="1" ht="12" x14ac:dyDescent="0.2">
      <c r="A437" s="22">
        <v>429</v>
      </c>
      <c r="B437" s="22" t="s">
        <v>4</v>
      </c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165" t="s">
        <v>521</v>
      </c>
      <c r="Q437" s="171">
        <v>389838</v>
      </c>
      <c r="R437" s="41"/>
      <c r="S437" s="41"/>
      <c r="T437" s="41"/>
      <c r="U437" s="41"/>
      <c r="V437" s="41"/>
      <c r="W437" s="41"/>
      <c r="X437" s="65">
        <v>44497</v>
      </c>
      <c r="Y437" s="41"/>
      <c r="Z437" s="41"/>
      <c r="AA437" s="41"/>
      <c r="AB437" s="96">
        <v>39497</v>
      </c>
      <c r="AC437" s="96">
        <v>5000</v>
      </c>
      <c r="AD437" s="130" t="s">
        <v>1058</v>
      </c>
      <c r="AE437" s="36"/>
      <c r="AF437" s="36"/>
      <c r="AG437" s="70">
        <v>39497</v>
      </c>
      <c r="AH437" s="36"/>
      <c r="AI437" s="52"/>
      <c r="AJ437" s="51">
        <f t="shared" si="6"/>
        <v>0</v>
      </c>
    </row>
    <row r="438" spans="1:36" s="16" customFormat="1" ht="12" x14ac:dyDescent="0.2">
      <c r="A438" s="22">
        <v>430</v>
      </c>
      <c r="B438" s="22" t="s">
        <v>4</v>
      </c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165" t="s">
        <v>522</v>
      </c>
      <c r="Q438" s="171">
        <v>79620</v>
      </c>
      <c r="R438" s="41"/>
      <c r="S438" s="41"/>
      <c r="T438" s="41"/>
      <c r="U438" s="41"/>
      <c r="V438" s="41"/>
      <c r="W438" s="41"/>
      <c r="X438" s="65">
        <v>19200</v>
      </c>
      <c r="Y438" s="41"/>
      <c r="Z438" s="41"/>
      <c r="AA438" s="41"/>
      <c r="AB438" s="96">
        <v>17200</v>
      </c>
      <c r="AC438" s="96">
        <v>2000</v>
      </c>
      <c r="AD438" s="130" t="s">
        <v>1058</v>
      </c>
      <c r="AE438" s="36"/>
      <c r="AF438" s="36"/>
      <c r="AG438" s="70">
        <v>17200</v>
      </c>
      <c r="AH438" s="36"/>
      <c r="AI438" s="52"/>
      <c r="AJ438" s="51">
        <f t="shared" si="6"/>
        <v>0</v>
      </c>
    </row>
    <row r="439" spans="1:36" s="16" customFormat="1" ht="12" x14ac:dyDescent="0.2">
      <c r="A439" s="22">
        <v>431</v>
      </c>
      <c r="B439" s="22" t="s">
        <v>4</v>
      </c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165" t="s">
        <v>523</v>
      </c>
      <c r="Q439" s="171">
        <v>58670</v>
      </c>
      <c r="R439" s="41"/>
      <c r="S439" s="41"/>
      <c r="T439" s="41"/>
      <c r="U439" s="41"/>
      <c r="V439" s="41"/>
      <c r="W439" s="41"/>
      <c r="X439" s="65">
        <v>5086</v>
      </c>
      <c r="Y439" s="41"/>
      <c r="Z439" s="41"/>
      <c r="AA439" s="41"/>
      <c r="AB439" s="96">
        <v>4086</v>
      </c>
      <c r="AC439" s="96">
        <v>1000</v>
      </c>
      <c r="AD439" s="130" t="s">
        <v>1058</v>
      </c>
      <c r="AE439" s="36"/>
      <c r="AF439" s="36"/>
      <c r="AG439" s="70">
        <v>4086</v>
      </c>
      <c r="AH439" s="36"/>
      <c r="AI439" s="52"/>
      <c r="AJ439" s="51">
        <f t="shared" si="6"/>
        <v>0</v>
      </c>
    </row>
    <row r="440" spans="1:36" s="16" customFormat="1" ht="12" x14ac:dyDescent="0.2">
      <c r="A440" s="22">
        <v>432</v>
      </c>
      <c r="B440" s="22" t="s">
        <v>4</v>
      </c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165" t="s">
        <v>524</v>
      </c>
      <c r="Q440" s="171">
        <v>1077439</v>
      </c>
      <c r="R440" s="41"/>
      <c r="S440" s="41"/>
      <c r="T440" s="41"/>
      <c r="U440" s="41"/>
      <c r="V440" s="41"/>
      <c r="W440" s="41"/>
      <c r="X440" s="65">
        <v>72000</v>
      </c>
      <c r="Y440" s="41"/>
      <c r="Z440" s="41"/>
      <c r="AA440" s="41"/>
      <c r="AB440" s="96">
        <v>62000</v>
      </c>
      <c r="AC440" s="96">
        <v>10000</v>
      </c>
      <c r="AD440" s="130" t="s">
        <v>1058</v>
      </c>
      <c r="AE440" s="36"/>
      <c r="AF440" s="36"/>
      <c r="AG440" s="70">
        <v>62000</v>
      </c>
      <c r="AH440" s="36"/>
      <c r="AI440" s="52"/>
      <c r="AJ440" s="51">
        <f t="shared" si="6"/>
        <v>0</v>
      </c>
    </row>
    <row r="441" spans="1:36" s="16" customFormat="1" ht="12" x14ac:dyDescent="0.2">
      <c r="A441" s="22">
        <v>433</v>
      </c>
      <c r="B441" s="22" t="s">
        <v>4</v>
      </c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165" t="s">
        <v>525</v>
      </c>
      <c r="Q441" s="171">
        <v>464838</v>
      </c>
      <c r="R441" s="41"/>
      <c r="S441" s="41"/>
      <c r="T441" s="41"/>
      <c r="U441" s="41"/>
      <c r="V441" s="41"/>
      <c r="W441" s="41"/>
      <c r="X441" s="65">
        <v>47258</v>
      </c>
      <c r="Y441" s="41"/>
      <c r="Z441" s="41"/>
      <c r="AA441" s="41"/>
      <c r="AB441" s="96">
        <v>42758</v>
      </c>
      <c r="AC441" s="96">
        <v>4500</v>
      </c>
      <c r="AD441" s="130" t="s">
        <v>1058</v>
      </c>
      <c r="AE441" s="36"/>
      <c r="AF441" s="36"/>
      <c r="AG441" s="70">
        <v>42758</v>
      </c>
      <c r="AH441" s="36"/>
      <c r="AI441" s="52"/>
      <c r="AJ441" s="51">
        <f t="shared" si="6"/>
        <v>0</v>
      </c>
    </row>
    <row r="442" spans="1:36" s="16" customFormat="1" ht="12" x14ac:dyDescent="0.2">
      <c r="A442" s="22">
        <v>434</v>
      </c>
      <c r="B442" s="22" t="s">
        <v>4</v>
      </c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165" t="s">
        <v>526</v>
      </c>
      <c r="Q442" s="171">
        <v>24570</v>
      </c>
      <c r="R442" s="41"/>
      <c r="S442" s="41"/>
      <c r="T442" s="41"/>
      <c r="U442" s="41"/>
      <c r="V442" s="41"/>
      <c r="W442" s="41"/>
      <c r="X442" s="65">
        <v>18240</v>
      </c>
      <c r="Y442" s="41"/>
      <c r="Z442" s="41"/>
      <c r="AA442" s="41"/>
      <c r="AB442" s="96">
        <v>16240</v>
      </c>
      <c r="AC442" s="96">
        <v>2000</v>
      </c>
      <c r="AD442" s="130" t="s">
        <v>1059</v>
      </c>
      <c r="AE442" s="36"/>
      <c r="AF442" s="36"/>
      <c r="AG442" s="70">
        <v>16240</v>
      </c>
      <c r="AH442" s="36"/>
      <c r="AI442" s="52"/>
      <c r="AJ442" s="51">
        <f t="shared" si="6"/>
        <v>0</v>
      </c>
    </row>
    <row r="443" spans="1:36" s="16" customFormat="1" ht="12" x14ac:dyDescent="0.2">
      <c r="A443" s="22">
        <v>435</v>
      </c>
      <c r="B443" s="22" t="s">
        <v>4</v>
      </c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165" t="s">
        <v>527</v>
      </c>
      <c r="Q443" s="171">
        <v>9823530</v>
      </c>
      <c r="R443" s="41"/>
      <c r="S443" s="41"/>
      <c r="T443" s="41"/>
      <c r="U443" s="41"/>
      <c r="V443" s="41"/>
      <c r="W443" s="41"/>
      <c r="X443" s="65">
        <v>44310</v>
      </c>
      <c r="Y443" s="41"/>
      <c r="Z443" s="41"/>
      <c r="AA443" s="41"/>
      <c r="AB443" s="96">
        <v>39310</v>
      </c>
      <c r="AC443" s="96">
        <v>5000</v>
      </c>
      <c r="AD443" s="130" t="s">
        <v>1059</v>
      </c>
      <c r="AE443" s="36"/>
      <c r="AF443" s="36"/>
      <c r="AG443" s="70">
        <v>39310</v>
      </c>
      <c r="AH443" s="36"/>
      <c r="AI443" s="52"/>
      <c r="AJ443" s="51">
        <f t="shared" si="6"/>
        <v>0</v>
      </c>
    </row>
    <row r="444" spans="1:36" s="16" customFormat="1" ht="12" x14ac:dyDescent="0.2">
      <c r="A444" s="22">
        <v>436</v>
      </c>
      <c r="B444" s="22" t="s">
        <v>4</v>
      </c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165" t="s">
        <v>528</v>
      </c>
      <c r="Q444" s="171">
        <v>1354022</v>
      </c>
      <c r="R444" s="41"/>
      <c r="S444" s="41"/>
      <c r="T444" s="41"/>
      <c r="U444" s="41"/>
      <c r="V444" s="41"/>
      <c r="W444" s="41"/>
      <c r="X444" s="65">
        <v>582388</v>
      </c>
      <c r="Y444" s="41"/>
      <c r="Z444" s="41"/>
      <c r="AA444" s="41"/>
      <c r="AB444" s="96">
        <v>522388</v>
      </c>
      <c r="AC444" s="96">
        <v>60000</v>
      </c>
      <c r="AD444" s="130" t="s">
        <v>1059</v>
      </c>
      <c r="AE444" s="36"/>
      <c r="AF444" s="36"/>
      <c r="AG444" s="70">
        <v>522388</v>
      </c>
      <c r="AH444" s="36"/>
      <c r="AI444" s="52"/>
      <c r="AJ444" s="51">
        <f t="shared" si="6"/>
        <v>0</v>
      </c>
    </row>
    <row r="445" spans="1:36" s="16" customFormat="1" ht="12" x14ac:dyDescent="0.2">
      <c r="A445" s="22">
        <v>437</v>
      </c>
      <c r="B445" s="22" t="s">
        <v>4</v>
      </c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165" t="s">
        <v>529</v>
      </c>
      <c r="Q445" s="171">
        <v>1354022</v>
      </c>
      <c r="R445" s="41"/>
      <c r="S445" s="41"/>
      <c r="T445" s="41"/>
      <c r="U445" s="41"/>
      <c r="V445" s="41"/>
      <c r="W445" s="41"/>
      <c r="X445" s="65">
        <v>582388</v>
      </c>
      <c r="Y445" s="41"/>
      <c r="Z445" s="41"/>
      <c r="AA445" s="41"/>
      <c r="AB445" s="96">
        <v>522388</v>
      </c>
      <c r="AC445" s="96">
        <v>60000</v>
      </c>
      <c r="AD445" s="130" t="s">
        <v>1059</v>
      </c>
      <c r="AE445" s="36"/>
      <c r="AF445" s="36"/>
      <c r="AG445" s="70">
        <v>522388</v>
      </c>
      <c r="AH445" s="36"/>
      <c r="AI445" s="52"/>
      <c r="AJ445" s="51">
        <f t="shared" si="6"/>
        <v>0</v>
      </c>
    </row>
    <row r="446" spans="1:36" s="16" customFormat="1" ht="12" x14ac:dyDescent="0.2">
      <c r="A446" s="22">
        <v>438</v>
      </c>
      <c r="B446" s="22" t="s">
        <v>4</v>
      </c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165" t="s">
        <v>530</v>
      </c>
      <c r="Q446" s="171">
        <v>1354022</v>
      </c>
      <c r="R446" s="41"/>
      <c r="S446" s="41"/>
      <c r="T446" s="41"/>
      <c r="U446" s="41"/>
      <c r="V446" s="41"/>
      <c r="W446" s="41"/>
      <c r="X446" s="65">
        <v>582388</v>
      </c>
      <c r="Y446" s="41"/>
      <c r="Z446" s="41"/>
      <c r="AA446" s="41"/>
      <c r="AB446" s="96">
        <v>522388</v>
      </c>
      <c r="AC446" s="96">
        <v>60000</v>
      </c>
      <c r="AD446" s="130" t="s">
        <v>1059</v>
      </c>
      <c r="AE446" s="36"/>
      <c r="AF446" s="36"/>
      <c r="AG446" s="70">
        <v>522388</v>
      </c>
      <c r="AH446" s="36"/>
      <c r="AI446" s="52"/>
      <c r="AJ446" s="51">
        <f t="shared" si="6"/>
        <v>0</v>
      </c>
    </row>
    <row r="447" spans="1:36" s="16" customFormat="1" ht="12" x14ac:dyDescent="0.2">
      <c r="A447" s="22">
        <v>439</v>
      </c>
      <c r="B447" s="22" t="s">
        <v>4</v>
      </c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165" t="s">
        <v>531</v>
      </c>
      <c r="Q447" s="171">
        <v>6914544</v>
      </c>
      <c r="R447" s="41"/>
      <c r="S447" s="41"/>
      <c r="T447" s="41"/>
      <c r="U447" s="41"/>
      <c r="V447" s="41"/>
      <c r="W447" s="41"/>
      <c r="X447" s="65">
        <v>8312</v>
      </c>
      <c r="Y447" s="41"/>
      <c r="Z447" s="41"/>
      <c r="AA447" s="41"/>
      <c r="AB447" s="96">
        <v>6312</v>
      </c>
      <c r="AC447" s="96">
        <v>2000</v>
      </c>
      <c r="AD447" s="130" t="s">
        <v>1059</v>
      </c>
      <c r="AE447" s="36"/>
      <c r="AF447" s="36"/>
      <c r="AG447" s="70">
        <v>6312</v>
      </c>
      <c r="AH447" s="36"/>
      <c r="AI447" s="52"/>
      <c r="AJ447" s="51">
        <f t="shared" si="6"/>
        <v>0</v>
      </c>
    </row>
    <row r="448" spans="1:36" s="16" customFormat="1" ht="12" x14ac:dyDescent="0.2">
      <c r="A448" s="22">
        <v>440</v>
      </c>
      <c r="B448" s="22" t="s">
        <v>4</v>
      </c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165" t="s">
        <v>532</v>
      </c>
      <c r="Q448" s="171">
        <v>49650</v>
      </c>
      <c r="R448" s="41"/>
      <c r="S448" s="41"/>
      <c r="T448" s="41"/>
      <c r="U448" s="41"/>
      <c r="V448" s="41"/>
      <c r="W448" s="41"/>
      <c r="X448" s="65">
        <v>18240</v>
      </c>
      <c r="Y448" s="41"/>
      <c r="Z448" s="41"/>
      <c r="AA448" s="41"/>
      <c r="AB448" s="96">
        <v>16240</v>
      </c>
      <c r="AC448" s="96">
        <v>2000</v>
      </c>
      <c r="AD448" s="130" t="s">
        <v>1059</v>
      </c>
      <c r="AE448" s="36"/>
      <c r="AF448" s="36"/>
      <c r="AG448" s="70">
        <v>16240</v>
      </c>
      <c r="AH448" s="36"/>
      <c r="AI448" s="52"/>
      <c r="AJ448" s="51">
        <f t="shared" si="6"/>
        <v>0</v>
      </c>
    </row>
    <row r="449" spans="1:36" x14ac:dyDescent="0.25">
      <c r="A449" s="22">
        <v>441</v>
      </c>
      <c r="B449" s="22" t="s">
        <v>4</v>
      </c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165" t="s">
        <v>533</v>
      </c>
      <c r="Q449" s="171">
        <v>72540</v>
      </c>
      <c r="R449" s="36"/>
      <c r="S449" s="36"/>
      <c r="T449" s="36"/>
      <c r="U449" s="36"/>
      <c r="V449" s="36"/>
      <c r="W449" s="36"/>
      <c r="X449" s="65">
        <v>72540</v>
      </c>
      <c r="Y449" s="36"/>
      <c r="Z449" s="36"/>
      <c r="AA449" s="36"/>
      <c r="AB449" s="96">
        <v>62540</v>
      </c>
      <c r="AC449" s="96">
        <v>10000</v>
      </c>
      <c r="AD449" s="130" t="s">
        <v>1059</v>
      </c>
      <c r="AE449" s="36"/>
      <c r="AF449" s="36"/>
      <c r="AG449" s="70">
        <v>62540</v>
      </c>
      <c r="AH449" s="36"/>
      <c r="AI449" s="52"/>
      <c r="AJ449" s="51">
        <f t="shared" si="6"/>
        <v>0</v>
      </c>
    </row>
    <row r="450" spans="1:36" x14ac:dyDescent="0.25">
      <c r="A450" s="22">
        <v>442</v>
      </c>
      <c r="B450" s="22" t="s">
        <v>4</v>
      </c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165" t="s">
        <v>534</v>
      </c>
      <c r="Q450" s="171">
        <v>9823530</v>
      </c>
      <c r="R450" s="36"/>
      <c r="S450" s="36"/>
      <c r="T450" s="36"/>
      <c r="U450" s="36"/>
      <c r="V450" s="36"/>
      <c r="W450" s="36"/>
      <c r="X450" s="65">
        <v>117171</v>
      </c>
      <c r="Y450" s="36"/>
      <c r="Z450" s="36"/>
      <c r="AA450" s="36"/>
      <c r="AB450" s="96">
        <v>102171</v>
      </c>
      <c r="AC450" s="96">
        <v>15000</v>
      </c>
      <c r="AD450" s="130" t="s">
        <v>1060</v>
      </c>
      <c r="AE450" s="36"/>
      <c r="AF450" s="36"/>
      <c r="AG450" s="70">
        <v>9808530</v>
      </c>
      <c r="AH450" s="36"/>
      <c r="AI450" s="52"/>
      <c r="AJ450" s="51">
        <f t="shared" si="6"/>
        <v>0</v>
      </c>
    </row>
    <row r="451" spans="1:36" x14ac:dyDescent="0.25">
      <c r="A451" s="22">
        <v>443</v>
      </c>
      <c r="B451" s="22" t="s">
        <v>4</v>
      </c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165" t="s">
        <v>535</v>
      </c>
      <c r="Q451" s="171">
        <v>40710</v>
      </c>
      <c r="R451" s="36"/>
      <c r="S451" s="36"/>
      <c r="T451" s="36"/>
      <c r="U451" s="36"/>
      <c r="V451" s="36"/>
      <c r="W451" s="36"/>
      <c r="X451" s="65">
        <v>40710</v>
      </c>
      <c r="Y451" s="36"/>
      <c r="Z451" s="36"/>
      <c r="AA451" s="36"/>
      <c r="AB451" s="96">
        <v>36710</v>
      </c>
      <c r="AC451" s="96">
        <v>4000</v>
      </c>
      <c r="AD451" s="130" t="s">
        <v>1060</v>
      </c>
      <c r="AE451" s="36"/>
      <c r="AF451" s="36"/>
      <c r="AG451" s="70">
        <v>36710</v>
      </c>
      <c r="AH451" s="36"/>
      <c r="AI451" s="52"/>
      <c r="AJ451" s="51">
        <f t="shared" si="6"/>
        <v>0</v>
      </c>
    </row>
    <row r="452" spans="1:36" x14ac:dyDescent="0.25">
      <c r="A452" s="22">
        <v>444</v>
      </c>
      <c r="B452" s="22" t="s">
        <v>4</v>
      </c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165" t="s">
        <v>536</v>
      </c>
      <c r="Q452" s="171">
        <v>5928</v>
      </c>
      <c r="R452" s="36"/>
      <c r="S452" s="36"/>
      <c r="T452" s="36"/>
      <c r="U452" s="36"/>
      <c r="V452" s="36"/>
      <c r="W452" s="36"/>
      <c r="X452" s="65">
        <v>5928</v>
      </c>
      <c r="Y452" s="36"/>
      <c r="Z452" s="36"/>
      <c r="AA452" s="36"/>
      <c r="AB452" s="96">
        <v>4928</v>
      </c>
      <c r="AC452" s="96">
        <v>1000</v>
      </c>
      <c r="AD452" s="130" t="s">
        <v>1060</v>
      </c>
      <c r="AE452" s="36"/>
      <c r="AF452" s="36"/>
      <c r="AG452" s="70">
        <v>4928</v>
      </c>
      <c r="AH452" s="36"/>
      <c r="AI452" s="52"/>
      <c r="AJ452" s="51">
        <f t="shared" si="6"/>
        <v>0</v>
      </c>
    </row>
    <row r="453" spans="1:36" x14ac:dyDescent="0.25">
      <c r="A453" s="22">
        <v>445</v>
      </c>
      <c r="B453" s="22" t="s">
        <v>4</v>
      </c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165" t="s">
        <v>537</v>
      </c>
      <c r="Q453" s="171">
        <v>50760</v>
      </c>
      <c r="R453" s="36"/>
      <c r="S453" s="36"/>
      <c r="T453" s="36"/>
      <c r="U453" s="36"/>
      <c r="V453" s="36"/>
      <c r="W453" s="36"/>
      <c r="X453" s="65">
        <v>12180</v>
      </c>
      <c r="Y453" s="36"/>
      <c r="Z453" s="36"/>
      <c r="AA453" s="36"/>
      <c r="AB453" s="96">
        <v>10180</v>
      </c>
      <c r="AC453" s="96">
        <v>2000</v>
      </c>
      <c r="AD453" s="130" t="s">
        <v>1061</v>
      </c>
      <c r="AE453" s="36"/>
      <c r="AF453" s="36"/>
      <c r="AG453" s="70">
        <v>10180</v>
      </c>
      <c r="AH453" s="36"/>
      <c r="AI453" s="52"/>
      <c r="AJ453" s="51">
        <f t="shared" si="6"/>
        <v>0</v>
      </c>
    </row>
    <row r="454" spans="1:36" x14ac:dyDescent="0.25">
      <c r="A454" s="22">
        <v>446</v>
      </c>
      <c r="B454" s="22" t="s">
        <v>4</v>
      </c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165" t="s">
        <v>538</v>
      </c>
      <c r="Q454" s="171">
        <v>159656</v>
      </c>
      <c r="R454" s="36"/>
      <c r="S454" s="36"/>
      <c r="T454" s="36"/>
      <c r="U454" s="36"/>
      <c r="V454" s="36"/>
      <c r="W454" s="36"/>
      <c r="X454" s="65">
        <v>159656</v>
      </c>
      <c r="Y454" s="36"/>
      <c r="Z454" s="36"/>
      <c r="AA454" s="36"/>
      <c r="AB454" s="96">
        <v>143656</v>
      </c>
      <c r="AC454" s="96">
        <v>16000</v>
      </c>
      <c r="AD454" s="130" t="s">
        <v>1061</v>
      </c>
      <c r="AE454" s="36"/>
      <c r="AF454" s="36"/>
      <c r="AG454" s="70">
        <v>143656</v>
      </c>
      <c r="AH454" s="36"/>
      <c r="AI454" s="52"/>
      <c r="AJ454" s="51">
        <f t="shared" si="6"/>
        <v>0</v>
      </c>
    </row>
    <row r="455" spans="1:36" x14ac:dyDescent="0.25">
      <c r="A455" s="22">
        <v>447</v>
      </c>
      <c r="B455" s="22" t="s">
        <v>4</v>
      </c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165" t="s">
        <v>539</v>
      </c>
      <c r="Q455" s="171">
        <v>72540</v>
      </c>
      <c r="R455" s="36"/>
      <c r="S455" s="36"/>
      <c r="T455" s="36"/>
      <c r="U455" s="36"/>
      <c r="V455" s="36"/>
      <c r="W455" s="36"/>
      <c r="X455" s="65">
        <v>72540</v>
      </c>
      <c r="Y455" s="36"/>
      <c r="Z455" s="36"/>
      <c r="AA455" s="36"/>
      <c r="AB455" s="96">
        <v>62540</v>
      </c>
      <c r="AC455" s="96">
        <v>10000</v>
      </c>
      <c r="AD455" s="130" t="s">
        <v>1061</v>
      </c>
      <c r="AE455" s="36"/>
      <c r="AF455" s="36"/>
      <c r="AG455" s="70">
        <v>62540</v>
      </c>
      <c r="AH455" s="36"/>
      <c r="AI455" s="52"/>
      <c r="AJ455" s="51">
        <f t="shared" si="6"/>
        <v>0</v>
      </c>
    </row>
    <row r="456" spans="1:36" x14ac:dyDescent="0.25">
      <c r="A456" s="22">
        <v>448</v>
      </c>
      <c r="B456" s="22" t="s">
        <v>4</v>
      </c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165" t="s">
        <v>540</v>
      </c>
      <c r="Q456" s="171">
        <v>31470</v>
      </c>
      <c r="R456" s="36"/>
      <c r="S456" s="36"/>
      <c r="T456" s="36"/>
      <c r="U456" s="36"/>
      <c r="V456" s="36"/>
      <c r="W456" s="36"/>
      <c r="X456" s="65">
        <v>31470</v>
      </c>
      <c r="Y456" s="36"/>
      <c r="Z456" s="36"/>
      <c r="AA456" s="36"/>
      <c r="AB456" s="96">
        <v>28470</v>
      </c>
      <c r="AC456" s="96">
        <v>3000</v>
      </c>
      <c r="AD456" s="130" t="s">
        <v>1061</v>
      </c>
      <c r="AE456" s="36"/>
      <c r="AF456" s="36"/>
      <c r="AG456" s="70">
        <v>28470</v>
      </c>
      <c r="AH456" s="36"/>
      <c r="AI456" s="52"/>
      <c r="AJ456" s="51">
        <f t="shared" si="6"/>
        <v>0</v>
      </c>
    </row>
    <row r="457" spans="1:36" x14ac:dyDescent="0.25">
      <c r="A457" s="22">
        <v>449</v>
      </c>
      <c r="B457" s="22" t="s">
        <v>4</v>
      </c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165" t="s">
        <v>541</v>
      </c>
      <c r="Q457" s="171">
        <v>35430</v>
      </c>
      <c r="R457" s="36"/>
      <c r="S457" s="36"/>
      <c r="T457" s="36"/>
      <c r="U457" s="36"/>
      <c r="V457" s="36"/>
      <c r="W457" s="36"/>
      <c r="X457" s="65">
        <v>35430</v>
      </c>
      <c r="Y457" s="36"/>
      <c r="Z457" s="36"/>
      <c r="AA457" s="36"/>
      <c r="AB457" s="96">
        <v>32430</v>
      </c>
      <c r="AC457" s="96">
        <v>3000</v>
      </c>
      <c r="AD457" s="130" t="s">
        <v>1061</v>
      </c>
      <c r="AE457" s="36"/>
      <c r="AF457" s="36"/>
      <c r="AG457" s="70">
        <v>32430</v>
      </c>
      <c r="AH457" s="36"/>
      <c r="AI457" s="52"/>
      <c r="AJ457" s="51">
        <f t="shared" si="6"/>
        <v>0</v>
      </c>
    </row>
    <row r="458" spans="1:36" x14ac:dyDescent="0.25">
      <c r="A458" s="22">
        <v>450</v>
      </c>
      <c r="B458" s="22" t="s">
        <v>4</v>
      </c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165" t="s">
        <v>542</v>
      </c>
      <c r="Q458" s="171">
        <v>2258160</v>
      </c>
      <c r="R458" s="36"/>
      <c r="S458" s="36"/>
      <c r="T458" s="36"/>
      <c r="U458" s="36"/>
      <c r="V458" s="36"/>
      <c r="W458" s="36"/>
      <c r="X458" s="65">
        <v>529800</v>
      </c>
      <c r="Y458" s="36"/>
      <c r="Z458" s="36"/>
      <c r="AA458" s="36"/>
      <c r="AB458" s="96">
        <v>479800</v>
      </c>
      <c r="AC458" s="96">
        <v>50000</v>
      </c>
      <c r="AD458" s="130" t="s">
        <v>1062</v>
      </c>
      <c r="AE458" s="36"/>
      <c r="AF458" s="36"/>
      <c r="AG458" s="70">
        <v>479800</v>
      </c>
      <c r="AH458" s="36"/>
      <c r="AI458" s="52"/>
      <c r="AJ458" s="51">
        <f t="shared" ref="AJ458:AJ521" si="7">X458-AB458-AC458</f>
        <v>0</v>
      </c>
    </row>
    <row r="459" spans="1:36" x14ac:dyDescent="0.25">
      <c r="A459" s="22">
        <v>451</v>
      </c>
      <c r="B459" s="22" t="s">
        <v>4</v>
      </c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165" t="s">
        <v>543</v>
      </c>
      <c r="Q459" s="171">
        <v>76140</v>
      </c>
      <c r="R459" s="36"/>
      <c r="S459" s="36"/>
      <c r="T459" s="36"/>
      <c r="U459" s="36"/>
      <c r="V459" s="36"/>
      <c r="W459" s="36"/>
      <c r="X459" s="65">
        <v>18270</v>
      </c>
      <c r="Y459" s="36"/>
      <c r="Z459" s="36"/>
      <c r="AA459" s="36"/>
      <c r="AB459" s="96">
        <v>14270</v>
      </c>
      <c r="AC459" s="96">
        <v>4000</v>
      </c>
      <c r="AD459" s="130" t="s">
        <v>1062</v>
      </c>
      <c r="AE459" s="36"/>
      <c r="AF459" s="36"/>
      <c r="AG459" s="70">
        <v>14270</v>
      </c>
      <c r="AH459" s="36"/>
      <c r="AI459" s="52"/>
      <c r="AJ459" s="51">
        <f t="shared" si="7"/>
        <v>0</v>
      </c>
    </row>
    <row r="460" spans="1:36" x14ac:dyDescent="0.25">
      <c r="A460" s="22">
        <v>452</v>
      </c>
      <c r="B460" s="22" t="s">
        <v>4</v>
      </c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165" t="s">
        <v>544</v>
      </c>
      <c r="Q460" s="171">
        <v>127110</v>
      </c>
      <c r="R460" s="36"/>
      <c r="S460" s="36"/>
      <c r="T460" s="36"/>
      <c r="U460" s="36"/>
      <c r="V460" s="36"/>
      <c r="W460" s="36"/>
      <c r="X460" s="65">
        <v>127110</v>
      </c>
      <c r="Y460" s="36"/>
      <c r="Z460" s="36"/>
      <c r="AA460" s="36"/>
      <c r="AB460" s="96">
        <v>106110</v>
      </c>
      <c r="AC460" s="96">
        <v>21000</v>
      </c>
      <c r="AD460" s="130" t="s">
        <v>1062</v>
      </c>
      <c r="AE460" s="36"/>
      <c r="AF460" s="36"/>
      <c r="AG460" s="70">
        <v>106110</v>
      </c>
      <c r="AH460" s="36"/>
      <c r="AI460" s="52"/>
      <c r="AJ460" s="51">
        <f t="shared" si="7"/>
        <v>0</v>
      </c>
    </row>
    <row r="461" spans="1:36" x14ac:dyDescent="0.25">
      <c r="A461" s="22">
        <v>453</v>
      </c>
      <c r="B461" s="22" t="s">
        <v>4</v>
      </c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165" t="s">
        <v>545</v>
      </c>
      <c r="Q461" s="171">
        <v>128296</v>
      </c>
      <c r="R461" s="36"/>
      <c r="S461" s="36"/>
      <c r="T461" s="36"/>
      <c r="U461" s="36"/>
      <c r="V461" s="36"/>
      <c r="W461" s="36"/>
      <c r="X461" s="65">
        <v>64148</v>
      </c>
      <c r="Y461" s="36"/>
      <c r="Z461" s="36"/>
      <c r="AA461" s="36"/>
      <c r="AB461" s="96">
        <v>57148</v>
      </c>
      <c r="AC461" s="96">
        <v>7000</v>
      </c>
      <c r="AD461" s="130" t="s">
        <v>1063</v>
      </c>
      <c r="AE461" s="36"/>
      <c r="AF461" s="36"/>
      <c r="AG461" s="70">
        <v>57148</v>
      </c>
      <c r="AH461" s="36"/>
      <c r="AI461" s="52"/>
      <c r="AJ461" s="51">
        <f t="shared" si="7"/>
        <v>0</v>
      </c>
    </row>
    <row r="462" spans="1:36" x14ac:dyDescent="0.25">
      <c r="A462" s="22">
        <v>454</v>
      </c>
      <c r="B462" s="22" t="s">
        <v>4</v>
      </c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165" t="s">
        <v>546</v>
      </c>
      <c r="Q462" s="171">
        <v>265756</v>
      </c>
      <c r="R462" s="36"/>
      <c r="S462" s="36"/>
      <c r="T462" s="36"/>
      <c r="U462" s="36"/>
      <c r="V462" s="36"/>
      <c r="W462" s="36"/>
      <c r="X462" s="65">
        <v>265756</v>
      </c>
      <c r="Y462" s="36"/>
      <c r="Z462" s="36"/>
      <c r="AA462" s="36"/>
      <c r="AB462" s="96">
        <v>235756</v>
      </c>
      <c r="AC462" s="96">
        <v>30000</v>
      </c>
      <c r="AD462" s="130" t="s">
        <v>1063</v>
      </c>
      <c r="AE462" s="36"/>
      <c r="AF462" s="36"/>
      <c r="AG462" s="70">
        <v>235756</v>
      </c>
      <c r="AH462" s="36"/>
      <c r="AI462" s="52"/>
      <c r="AJ462" s="51">
        <f t="shared" si="7"/>
        <v>0</v>
      </c>
    </row>
    <row r="463" spans="1:36" x14ac:dyDescent="0.25">
      <c r="A463" s="22">
        <v>455</v>
      </c>
      <c r="B463" s="22" t="s">
        <v>4</v>
      </c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165" t="s">
        <v>547</v>
      </c>
      <c r="Q463" s="171">
        <v>300810</v>
      </c>
      <c r="R463" s="36"/>
      <c r="S463" s="36"/>
      <c r="T463" s="36"/>
      <c r="U463" s="36"/>
      <c r="V463" s="36"/>
      <c r="W463" s="36"/>
      <c r="X463" s="65">
        <v>300810</v>
      </c>
      <c r="Y463" s="36"/>
      <c r="Z463" s="36"/>
      <c r="AA463" s="36"/>
      <c r="AB463" s="96">
        <v>270810</v>
      </c>
      <c r="AC463" s="96">
        <v>30000</v>
      </c>
      <c r="AD463" s="130" t="s">
        <v>1063</v>
      </c>
      <c r="AE463" s="36"/>
      <c r="AF463" s="36"/>
      <c r="AG463" s="70">
        <v>270810</v>
      </c>
      <c r="AH463" s="36"/>
      <c r="AI463" s="52"/>
      <c r="AJ463" s="51">
        <f t="shared" si="7"/>
        <v>0</v>
      </c>
    </row>
    <row r="464" spans="1:36" x14ac:dyDescent="0.25">
      <c r="A464" s="22">
        <v>456</v>
      </c>
      <c r="B464" s="22" t="s">
        <v>4</v>
      </c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165" t="s">
        <v>548</v>
      </c>
      <c r="Q464" s="171">
        <v>563004</v>
      </c>
      <c r="R464" s="36"/>
      <c r="S464" s="36"/>
      <c r="T464" s="36"/>
      <c r="U464" s="36"/>
      <c r="V464" s="36"/>
      <c r="W464" s="36"/>
      <c r="X464" s="65">
        <v>563004</v>
      </c>
      <c r="Y464" s="36"/>
      <c r="Z464" s="36"/>
      <c r="AA464" s="36"/>
      <c r="AB464" s="96">
        <v>507004</v>
      </c>
      <c r="AC464" s="96">
        <v>56000</v>
      </c>
      <c r="AD464" s="130" t="s">
        <v>1064</v>
      </c>
      <c r="AE464" s="36"/>
      <c r="AF464" s="36"/>
      <c r="AG464" s="70">
        <v>507004</v>
      </c>
      <c r="AH464" s="36"/>
      <c r="AI464" s="52"/>
      <c r="AJ464" s="51">
        <f t="shared" si="7"/>
        <v>0</v>
      </c>
    </row>
    <row r="465" spans="1:36" x14ac:dyDescent="0.25">
      <c r="A465" s="22">
        <v>457</v>
      </c>
      <c r="B465" s="22" t="s">
        <v>4</v>
      </c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165" t="s">
        <v>549</v>
      </c>
      <c r="Q465" s="171">
        <v>276840</v>
      </c>
      <c r="R465" s="36"/>
      <c r="S465" s="36"/>
      <c r="T465" s="36"/>
      <c r="U465" s="36"/>
      <c r="V465" s="36"/>
      <c r="W465" s="36"/>
      <c r="X465" s="65">
        <v>3690</v>
      </c>
      <c r="Y465" s="36"/>
      <c r="Z465" s="36"/>
      <c r="AA465" s="36"/>
      <c r="AB465" s="96">
        <v>2690</v>
      </c>
      <c r="AC465" s="96">
        <v>1000</v>
      </c>
      <c r="AD465" s="130" t="s">
        <v>1065</v>
      </c>
      <c r="AE465" s="36"/>
      <c r="AF465" s="36"/>
      <c r="AG465" s="70">
        <v>2690</v>
      </c>
      <c r="AH465" s="36"/>
      <c r="AI465" s="52"/>
      <c r="AJ465" s="51">
        <f t="shared" si="7"/>
        <v>0</v>
      </c>
    </row>
    <row r="466" spans="1:36" x14ac:dyDescent="0.25">
      <c r="A466" s="22">
        <v>458</v>
      </c>
      <c r="B466" s="22" t="s">
        <v>4</v>
      </c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165" t="s">
        <v>550</v>
      </c>
      <c r="Q466" s="171">
        <v>276840</v>
      </c>
      <c r="R466" s="36"/>
      <c r="S466" s="36"/>
      <c r="T466" s="36"/>
      <c r="U466" s="36"/>
      <c r="V466" s="36"/>
      <c r="W466" s="36"/>
      <c r="X466" s="65">
        <v>3690</v>
      </c>
      <c r="Y466" s="36"/>
      <c r="Z466" s="36"/>
      <c r="AA466" s="36"/>
      <c r="AB466" s="96">
        <v>2690</v>
      </c>
      <c r="AC466" s="96">
        <v>1000</v>
      </c>
      <c r="AD466" s="130" t="s">
        <v>1065</v>
      </c>
      <c r="AE466" s="36"/>
      <c r="AF466" s="36"/>
      <c r="AG466" s="70">
        <v>2690</v>
      </c>
      <c r="AH466" s="36"/>
      <c r="AI466" s="52"/>
      <c r="AJ466" s="51">
        <f t="shared" si="7"/>
        <v>0</v>
      </c>
    </row>
    <row r="467" spans="1:36" x14ac:dyDescent="0.25">
      <c r="A467" s="22">
        <v>459</v>
      </c>
      <c r="B467" s="22" t="s">
        <v>4</v>
      </c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165" t="s">
        <v>551</v>
      </c>
      <c r="Q467" s="171">
        <v>114780</v>
      </c>
      <c r="R467" s="36"/>
      <c r="S467" s="36"/>
      <c r="T467" s="36"/>
      <c r="U467" s="36"/>
      <c r="V467" s="36"/>
      <c r="W467" s="36"/>
      <c r="X467" s="65">
        <v>114780</v>
      </c>
      <c r="Y467" s="36"/>
      <c r="Z467" s="36"/>
      <c r="AA467" s="36"/>
      <c r="AB467" s="96">
        <v>99780</v>
      </c>
      <c r="AC467" s="96">
        <v>15000</v>
      </c>
      <c r="AD467" s="130" t="s">
        <v>1065</v>
      </c>
      <c r="AE467" s="36"/>
      <c r="AF467" s="36"/>
      <c r="AG467" s="70">
        <v>99780</v>
      </c>
      <c r="AH467" s="36"/>
      <c r="AI467" s="52"/>
      <c r="AJ467" s="51">
        <f t="shared" si="7"/>
        <v>0</v>
      </c>
    </row>
    <row r="468" spans="1:36" x14ac:dyDescent="0.25">
      <c r="A468" s="22">
        <v>460</v>
      </c>
      <c r="B468" s="22" t="s">
        <v>4</v>
      </c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165" t="s">
        <v>552</v>
      </c>
      <c r="Q468" s="171">
        <v>147360</v>
      </c>
      <c r="R468" s="36"/>
      <c r="S468" s="36"/>
      <c r="T468" s="36"/>
      <c r="U468" s="36"/>
      <c r="V468" s="36"/>
      <c r="W468" s="36"/>
      <c r="X468" s="65">
        <v>147360</v>
      </c>
      <c r="Y468" s="36"/>
      <c r="Z468" s="36"/>
      <c r="AA468" s="36"/>
      <c r="AB468" s="96">
        <v>132360</v>
      </c>
      <c r="AC468" s="96">
        <v>15000</v>
      </c>
      <c r="AD468" s="130" t="s">
        <v>1065</v>
      </c>
      <c r="AE468" s="36"/>
      <c r="AF468" s="36"/>
      <c r="AG468" s="70">
        <v>132360</v>
      </c>
      <c r="AH468" s="36"/>
      <c r="AI468" s="52"/>
      <c r="AJ468" s="51">
        <f t="shared" si="7"/>
        <v>0</v>
      </c>
    </row>
    <row r="469" spans="1:36" x14ac:dyDescent="0.25">
      <c r="A469" s="22">
        <v>461</v>
      </c>
      <c r="B469" s="22" t="s">
        <v>4</v>
      </c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165" t="s">
        <v>553</v>
      </c>
      <c r="Q469" s="171">
        <v>216412</v>
      </c>
      <c r="R469" s="36"/>
      <c r="S469" s="36"/>
      <c r="T469" s="36"/>
      <c r="U469" s="36"/>
      <c r="V469" s="36"/>
      <c r="W469" s="36"/>
      <c r="X469" s="65">
        <v>216412</v>
      </c>
      <c r="Y469" s="36"/>
      <c r="Z469" s="36"/>
      <c r="AA469" s="36"/>
      <c r="AB469" s="96">
        <v>195412</v>
      </c>
      <c r="AC469" s="96">
        <v>21000</v>
      </c>
      <c r="AD469" s="130" t="s">
        <v>1065</v>
      </c>
      <c r="AE469" s="36"/>
      <c r="AF469" s="36"/>
      <c r="AG469" s="70">
        <v>195412</v>
      </c>
      <c r="AH469" s="36"/>
      <c r="AI469" s="52"/>
      <c r="AJ469" s="51">
        <f t="shared" si="7"/>
        <v>0</v>
      </c>
    </row>
    <row r="470" spans="1:36" x14ac:dyDescent="0.25">
      <c r="A470" s="22">
        <v>462</v>
      </c>
      <c r="B470" s="22" t="s">
        <v>4</v>
      </c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165" t="s">
        <v>554</v>
      </c>
      <c r="Q470" s="171">
        <v>3429159</v>
      </c>
      <c r="R470" s="36"/>
      <c r="S470" s="36"/>
      <c r="T470" s="36"/>
      <c r="U470" s="36"/>
      <c r="V470" s="36"/>
      <c r="W470" s="36"/>
      <c r="X470" s="65">
        <v>1235445</v>
      </c>
      <c r="Y470" s="36"/>
      <c r="Z470" s="36"/>
      <c r="AA470" s="36"/>
      <c r="AB470" s="96">
        <v>1110445</v>
      </c>
      <c r="AC470" s="96">
        <v>125000</v>
      </c>
      <c r="AD470" s="130" t="s">
        <v>1066</v>
      </c>
      <c r="AE470" s="36"/>
      <c r="AF470" s="36"/>
      <c r="AG470" s="70">
        <v>1110445</v>
      </c>
      <c r="AH470" s="36"/>
      <c r="AI470" s="52"/>
      <c r="AJ470" s="51">
        <f t="shared" si="7"/>
        <v>0</v>
      </c>
    </row>
    <row r="471" spans="1:36" x14ac:dyDescent="0.25">
      <c r="A471" s="22">
        <v>463</v>
      </c>
      <c r="B471" s="22" t="s">
        <v>4</v>
      </c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165" t="s">
        <v>555</v>
      </c>
      <c r="Q471" s="171">
        <v>2775480</v>
      </c>
      <c r="R471" s="36"/>
      <c r="S471" s="36"/>
      <c r="T471" s="36"/>
      <c r="U471" s="36"/>
      <c r="V471" s="36"/>
      <c r="W471" s="36"/>
      <c r="X471" s="65">
        <v>468684</v>
      </c>
      <c r="Y471" s="36"/>
      <c r="Z471" s="36"/>
      <c r="AA471" s="36"/>
      <c r="AB471" s="96">
        <v>418684</v>
      </c>
      <c r="AC471" s="96">
        <v>50000</v>
      </c>
      <c r="AD471" s="12" t="s">
        <v>1067</v>
      </c>
      <c r="AE471" s="36"/>
      <c r="AF471" s="36"/>
      <c r="AG471" s="70">
        <v>418684</v>
      </c>
      <c r="AH471" s="36"/>
      <c r="AI471" s="52"/>
      <c r="AJ471" s="51">
        <f t="shared" si="7"/>
        <v>0</v>
      </c>
    </row>
    <row r="472" spans="1:36" x14ac:dyDescent="0.25">
      <c r="A472" s="22">
        <v>464</v>
      </c>
      <c r="B472" s="22" t="s">
        <v>4</v>
      </c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165" t="s">
        <v>556</v>
      </c>
      <c r="Q472" s="171">
        <v>6765517</v>
      </c>
      <c r="R472" s="36"/>
      <c r="S472" s="36"/>
      <c r="T472" s="36"/>
      <c r="U472" s="36"/>
      <c r="V472" s="36"/>
      <c r="W472" s="36"/>
      <c r="X472" s="65">
        <v>353661</v>
      </c>
      <c r="Y472" s="36"/>
      <c r="Z472" s="36"/>
      <c r="AA472" s="36"/>
      <c r="AB472" s="96">
        <v>318661</v>
      </c>
      <c r="AC472" s="96">
        <v>35000</v>
      </c>
      <c r="AD472" s="12" t="s">
        <v>1067</v>
      </c>
      <c r="AE472" s="36"/>
      <c r="AF472" s="36"/>
      <c r="AG472" s="70">
        <v>318661</v>
      </c>
      <c r="AH472" s="36"/>
      <c r="AI472" s="52"/>
      <c r="AJ472" s="51">
        <f t="shared" si="7"/>
        <v>0</v>
      </c>
    </row>
    <row r="473" spans="1:36" x14ac:dyDescent="0.25">
      <c r="A473" s="22">
        <v>465</v>
      </c>
      <c r="B473" s="22" t="s">
        <v>4</v>
      </c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165" t="s">
        <v>557</v>
      </c>
      <c r="Q473" s="171">
        <v>1825200</v>
      </c>
      <c r="R473" s="36"/>
      <c r="S473" s="36"/>
      <c r="T473" s="36"/>
      <c r="U473" s="36"/>
      <c r="V473" s="36"/>
      <c r="W473" s="36"/>
      <c r="X473" s="65">
        <v>12600</v>
      </c>
      <c r="Y473" s="36"/>
      <c r="Z473" s="36"/>
      <c r="AA473" s="36"/>
      <c r="AB473" s="96">
        <v>10600</v>
      </c>
      <c r="AC473" s="96">
        <v>2000</v>
      </c>
      <c r="AD473" s="12" t="s">
        <v>1067</v>
      </c>
      <c r="AE473" s="36"/>
      <c r="AF473" s="36"/>
      <c r="AG473" s="70">
        <v>10600</v>
      </c>
      <c r="AH473" s="36"/>
      <c r="AI473" s="52"/>
      <c r="AJ473" s="51">
        <f t="shared" si="7"/>
        <v>0</v>
      </c>
    </row>
    <row r="474" spans="1:36" x14ac:dyDescent="0.25">
      <c r="A474" s="22">
        <v>466</v>
      </c>
      <c r="B474" s="22" t="s">
        <v>4</v>
      </c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165" t="s">
        <v>558</v>
      </c>
      <c r="Q474" s="171">
        <v>72540</v>
      </c>
      <c r="R474" s="36"/>
      <c r="S474" s="36"/>
      <c r="T474" s="36"/>
      <c r="U474" s="36"/>
      <c r="V474" s="36"/>
      <c r="W474" s="36"/>
      <c r="X474" s="65">
        <v>72540</v>
      </c>
      <c r="Y474" s="36"/>
      <c r="Z474" s="36"/>
      <c r="AA474" s="36"/>
      <c r="AB474" s="96">
        <v>62540</v>
      </c>
      <c r="AC474" s="96">
        <v>10000</v>
      </c>
      <c r="AD474" s="12" t="s">
        <v>1067</v>
      </c>
      <c r="AE474" s="36"/>
      <c r="AF474" s="36"/>
      <c r="AG474" s="70">
        <v>62540</v>
      </c>
      <c r="AH474" s="36"/>
      <c r="AI474" s="52"/>
      <c r="AJ474" s="51">
        <f t="shared" si="7"/>
        <v>0</v>
      </c>
    </row>
    <row r="475" spans="1:36" x14ac:dyDescent="0.25">
      <c r="A475" s="22">
        <v>467</v>
      </c>
      <c r="B475" s="22" t="s">
        <v>4</v>
      </c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165" t="s">
        <v>559</v>
      </c>
      <c r="Q475" s="171">
        <v>417192</v>
      </c>
      <c r="R475" s="36"/>
      <c r="S475" s="36"/>
      <c r="T475" s="36"/>
      <c r="U475" s="36"/>
      <c r="V475" s="36"/>
      <c r="W475" s="36"/>
      <c r="X475" s="65">
        <v>24000</v>
      </c>
      <c r="Y475" s="36"/>
      <c r="Z475" s="36"/>
      <c r="AA475" s="36"/>
      <c r="AB475" s="96">
        <v>21500</v>
      </c>
      <c r="AC475" s="96">
        <v>2500</v>
      </c>
      <c r="AD475" s="130" t="s">
        <v>1068</v>
      </c>
      <c r="AE475" s="36"/>
      <c r="AF475" s="36"/>
      <c r="AG475" s="70">
        <v>21500</v>
      </c>
      <c r="AH475" s="36"/>
      <c r="AI475" s="52"/>
      <c r="AJ475" s="51">
        <f t="shared" si="7"/>
        <v>0</v>
      </c>
    </row>
    <row r="476" spans="1:36" x14ac:dyDescent="0.25">
      <c r="A476" s="22">
        <v>468</v>
      </c>
      <c r="B476" s="22" t="s">
        <v>4</v>
      </c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165" t="s">
        <v>560</v>
      </c>
      <c r="Q476" s="171">
        <v>42220</v>
      </c>
      <c r="R476" s="36"/>
      <c r="S476" s="36"/>
      <c r="T476" s="36"/>
      <c r="U476" s="36"/>
      <c r="V476" s="36"/>
      <c r="W476" s="36"/>
      <c r="X476" s="65">
        <v>17940</v>
      </c>
      <c r="Y476" s="36"/>
      <c r="Z476" s="36"/>
      <c r="AA476" s="36"/>
      <c r="AB476" s="96">
        <v>15940</v>
      </c>
      <c r="AC476" s="96">
        <v>2000</v>
      </c>
      <c r="AD476" s="130" t="s">
        <v>1068</v>
      </c>
      <c r="AE476" s="36"/>
      <c r="AF476" s="36"/>
      <c r="AG476" s="70">
        <v>15940</v>
      </c>
      <c r="AH476" s="36"/>
      <c r="AI476" s="52"/>
      <c r="AJ476" s="51">
        <f t="shared" si="7"/>
        <v>0</v>
      </c>
    </row>
    <row r="477" spans="1:36" x14ac:dyDescent="0.25">
      <c r="A477" s="22">
        <v>469</v>
      </c>
      <c r="B477" s="22" t="s">
        <v>4</v>
      </c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165" t="s">
        <v>561</v>
      </c>
      <c r="Q477" s="171">
        <v>42220</v>
      </c>
      <c r="R477" s="36"/>
      <c r="S477" s="36"/>
      <c r="T477" s="36"/>
      <c r="U477" s="36"/>
      <c r="V477" s="36"/>
      <c r="W477" s="36"/>
      <c r="X477" s="65">
        <v>17940</v>
      </c>
      <c r="Y477" s="36"/>
      <c r="Z477" s="36"/>
      <c r="AA477" s="36"/>
      <c r="AB477" s="96">
        <v>15940</v>
      </c>
      <c r="AC477" s="96">
        <v>2000</v>
      </c>
      <c r="AD477" s="130" t="s">
        <v>1068</v>
      </c>
      <c r="AE477" s="36"/>
      <c r="AF477" s="36"/>
      <c r="AG477" s="70">
        <v>15940</v>
      </c>
      <c r="AH477" s="36"/>
      <c r="AI477" s="52"/>
      <c r="AJ477" s="51">
        <f t="shared" si="7"/>
        <v>0</v>
      </c>
    </row>
    <row r="478" spans="1:36" x14ac:dyDescent="0.25">
      <c r="A478" s="22">
        <v>470</v>
      </c>
      <c r="B478" s="22" t="s">
        <v>4</v>
      </c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165" t="s">
        <v>562</v>
      </c>
      <c r="Q478" s="171">
        <v>36360</v>
      </c>
      <c r="R478" s="36"/>
      <c r="S478" s="36"/>
      <c r="T478" s="36"/>
      <c r="U478" s="36"/>
      <c r="V478" s="36"/>
      <c r="W478" s="36"/>
      <c r="X478" s="65">
        <v>36360</v>
      </c>
      <c r="Y478" s="36"/>
      <c r="Z478" s="36"/>
      <c r="AA478" s="36"/>
      <c r="AB478" s="96">
        <v>32860</v>
      </c>
      <c r="AC478" s="96">
        <v>3500</v>
      </c>
      <c r="AD478" s="130" t="s">
        <v>1068</v>
      </c>
      <c r="AE478" s="36"/>
      <c r="AF478" s="36"/>
      <c r="AG478" s="70">
        <v>32860</v>
      </c>
      <c r="AH478" s="36"/>
      <c r="AI478" s="52"/>
      <c r="AJ478" s="51">
        <f t="shared" si="7"/>
        <v>0</v>
      </c>
    </row>
    <row r="479" spans="1:36" x14ac:dyDescent="0.25">
      <c r="A479" s="22">
        <v>471</v>
      </c>
      <c r="B479" s="22" t="s">
        <v>4</v>
      </c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165" t="s">
        <v>563</v>
      </c>
      <c r="Q479" s="171">
        <v>35430</v>
      </c>
      <c r="R479" s="36"/>
      <c r="S479" s="36"/>
      <c r="T479" s="36"/>
      <c r="U479" s="36"/>
      <c r="V479" s="36"/>
      <c r="W479" s="36"/>
      <c r="X479" s="65">
        <v>35430</v>
      </c>
      <c r="Y479" s="36"/>
      <c r="Z479" s="36"/>
      <c r="AA479" s="36"/>
      <c r="AB479" s="96">
        <v>31930</v>
      </c>
      <c r="AC479" s="96">
        <v>3500</v>
      </c>
      <c r="AD479" s="130" t="s">
        <v>1068</v>
      </c>
      <c r="AE479" s="36"/>
      <c r="AF479" s="36"/>
      <c r="AG479" s="70">
        <v>31930</v>
      </c>
      <c r="AH479" s="36"/>
      <c r="AI479" s="52"/>
      <c r="AJ479" s="51">
        <f t="shared" si="7"/>
        <v>0</v>
      </c>
    </row>
    <row r="480" spans="1:36" x14ac:dyDescent="0.25">
      <c r="A480" s="22">
        <v>472</v>
      </c>
      <c r="B480" s="22" t="s">
        <v>4</v>
      </c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165" t="s">
        <v>564</v>
      </c>
      <c r="Q480" s="171">
        <v>2598540</v>
      </c>
      <c r="R480" s="36"/>
      <c r="S480" s="36"/>
      <c r="T480" s="36"/>
      <c r="U480" s="36"/>
      <c r="V480" s="36"/>
      <c r="W480" s="36"/>
      <c r="X480" s="65">
        <v>90540</v>
      </c>
      <c r="Y480" s="36"/>
      <c r="Z480" s="36"/>
      <c r="AA480" s="36"/>
      <c r="AB480" s="96">
        <v>80540</v>
      </c>
      <c r="AC480" s="96">
        <v>10000</v>
      </c>
      <c r="AD480" s="130" t="s">
        <v>1069</v>
      </c>
      <c r="AE480" s="36"/>
      <c r="AF480" s="36"/>
      <c r="AG480" s="70">
        <v>80540</v>
      </c>
      <c r="AH480" s="36"/>
      <c r="AI480" s="52"/>
      <c r="AJ480" s="51">
        <f t="shared" si="7"/>
        <v>0</v>
      </c>
    </row>
    <row r="481" spans="1:36" x14ac:dyDescent="0.25">
      <c r="A481" s="22">
        <v>473</v>
      </c>
      <c r="B481" s="22" t="s">
        <v>4</v>
      </c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165" t="s">
        <v>565</v>
      </c>
      <c r="Q481" s="171">
        <v>57137</v>
      </c>
      <c r="R481" s="36"/>
      <c r="S481" s="36"/>
      <c r="T481" s="36"/>
      <c r="U481" s="36"/>
      <c r="V481" s="36"/>
      <c r="W481" s="36"/>
      <c r="X481" s="65">
        <v>57137</v>
      </c>
      <c r="Y481" s="36"/>
      <c r="Z481" s="36"/>
      <c r="AA481" s="36"/>
      <c r="AB481" s="96">
        <v>51137</v>
      </c>
      <c r="AC481" s="96">
        <v>6000</v>
      </c>
      <c r="AD481" s="130" t="s">
        <v>1069</v>
      </c>
      <c r="AE481" s="36"/>
      <c r="AF481" s="36"/>
      <c r="AG481" s="70">
        <v>51137</v>
      </c>
      <c r="AH481" s="36"/>
      <c r="AI481" s="52"/>
      <c r="AJ481" s="51">
        <f t="shared" si="7"/>
        <v>0</v>
      </c>
    </row>
    <row r="482" spans="1:36" x14ac:dyDescent="0.25">
      <c r="A482" s="22">
        <v>474</v>
      </c>
      <c r="B482" s="22" t="s">
        <v>4</v>
      </c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165" t="s">
        <v>566</v>
      </c>
      <c r="Q482" s="171">
        <v>1319400</v>
      </c>
      <c r="R482" s="36"/>
      <c r="S482" s="36"/>
      <c r="T482" s="36"/>
      <c r="U482" s="36"/>
      <c r="V482" s="36"/>
      <c r="W482" s="36"/>
      <c r="X482" s="65">
        <v>300000</v>
      </c>
      <c r="Y482" s="36"/>
      <c r="Z482" s="36"/>
      <c r="AA482" s="36"/>
      <c r="AB482" s="96">
        <v>270000</v>
      </c>
      <c r="AC482" s="96">
        <v>30000</v>
      </c>
      <c r="AD482" s="130" t="s">
        <v>1070</v>
      </c>
      <c r="AE482" s="36"/>
      <c r="AF482" s="36"/>
      <c r="AG482" s="70">
        <v>270000</v>
      </c>
      <c r="AH482" s="36"/>
      <c r="AI482" s="52"/>
      <c r="AJ482" s="51">
        <f t="shared" si="7"/>
        <v>0</v>
      </c>
    </row>
    <row r="483" spans="1:36" x14ac:dyDescent="0.25">
      <c r="A483" s="22">
        <v>475</v>
      </c>
      <c r="B483" s="22" t="s">
        <v>4</v>
      </c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165" t="s">
        <v>567</v>
      </c>
      <c r="Q483" s="171">
        <v>650441</v>
      </c>
      <c r="R483" s="36"/>
      <c r="S483" s="36"/>
      <c r="T483" s="36"/>
      <c r="U483" s="36"/>
      <c r="V483" s="36"/>
      <c r="W483" s="36"/>
      <c r="X483" s="65">
        <v>44000</v>
      </c>
      <c r="Y483" s="36"/>
      <c r="Z483" s="36"/>
      <c r="AA483" s="36"/>
      <c r="AB483" s="96">
        <v>39000</v>
      </c>
      <c r="AC483" s="96">
        <v>5000</v>
      </c>
      <c r="AD483" s="130" t="s">
        <v>1070</v>
      </c>
      <c r="AE483" s="36"/>
      <c r="AF483" s="36"/>
      <c r="AG483" s="70">
        <v>39000</v>
      </c>
      <c r="AH483" s="36"/>
      <c r="AI483" s="52"/>
      <c r="AJ483" s="51">
        <f t="shared" si="7"/>
        <v>0</v>
      </c>
    </row>
    <row r="484" spans="1:36" x14ac:dyDescent="0.25">
      <c r="A484" s="22">
        <v>476</v>
      </c>
      <c r="B484" s="22" t="s">
        <v>4</v>
      </c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165" t="s">
        <v>568</v>
      </c>
      <c r="Q484" s="171">
        <v>186240</v>
      </c>
      <c r="R484" s="36"/>
      <c r="S484" s="36"/>
      <c r="T484" s="36"/>
      <c r="U484" s="36"/>
      <c r="V484" s="36"/>
      <c r="W484" s="36"/>
      <c r="X484" s="65">
        <v>8000</v>
      </c>
      <c r="Y484" s="36"/>
      <c r="Z484" s="36"/>
      <c r="AA484" s="36"/>
      <c r="AB484" s="96">
        <v>6000</v>
      </c>
      <c r="AC484" s="96">
        <v>2000</v>
      </c>
      <c r="AD484" s="130" t="s">
        <v>1070</v>
      </c>
      <c r="AE484" s="36"/>
      <c r="AF484" s="36"/>
      <c r="AG484" s="70">
        <v>6000</v>
      </c>
      <c r="AH484" s="36"/>
      <c r="AI484" s="52"/>
      <c r="AJ484" s="51">
        <f t="shared" si="7"/>
        <v>0</v>
      </c>
    </row>
    <row r="485" spans="1:36" x14ac:dyDescent="0.25">
      <c r="A485" s="22">
        <v>477</v>
      </c>
      <c r="B485" s="22" t="s">
        <v>4</v>
      </c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165" t="s">
        <v>569</v>
      </c>
      <c r="Q485" s="171">
        <v>273720</v>
      </c>
      <c r="R485" s="36"/>
      <c r="S485" s="36"/>
      <c r="T485" s="36"/>
      <c r="U485" s="36"/>
      <c r="V485" s="36"/>
      <c r="W485" s="36"/>
      <c r="X485" s="65">
        <v>273720</v>
      </c>
      <c r="Y485" s="36"/>
      <c r="Z485" s="36"/>
      <c r="AA485" s="36"/>
      <c r="AB485" s="96">
        <v>243720</v>
      </c>
      <c r="AC485" s="96">
        <v>30000</v>
      </c>
      <c r="AD485" s="130" t="s">
        <v>1071</v>
      </c>
      <c r="AE485" s="36"/>
      <c r="AF485" s="36"/>
      <c r="AG485" s="70">
        <v>243720</v>
      </c>
      <c r="AH485" s="36"/>
      <c r="AI485" s="52"/>
      <c r="AJ485" s="51">
        <f t="shared" si="7"/>
        <v>0</v>
      </c>
    </row>
    <row r="486" spans="1:36" x14ac:dyDescent="0.25">
      <c r="A486" s="22">
        <v>478</v>
      </c>
      <c r="B486" s="22" t="s">
        <v>4</v>
      </c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165" t="s">
        <v>570</v>
      </c>
      <c r="Q486" s="171">
        <v>797164</v>
      </c>
      <c r="R486" s="36"/>
      <c r="S486" s="36"/>
      <c r="T486" s="36"/>
      <c r="U486" s="36"/>
      <c r="V486" s="36"/>
      <c r="W486" s="36"/>
      <c r="X486" s="65">
        <v>680289</v>
      </c>
      <c r="Y486" s="36"/>
      <c r="Z486" s="36"/>
      <c r="AA486" s="36"/>
      <c r="AB486" s="96">
        <v>610289</v>
      </c>
      <c r="AC486" s="96">
        <v>70000</v>
      </c>
      <c r="AD486" s="130" t="s">
        <v>1072</v>
      </c>
      <c r="AE486" s="36"/>
      <c r="AF486" s="36"/>
      <c r="AG486" s="70">
        <v>610289</v>
      </c>
      <c r="AH486" s="36"/>
      <c r="AI486" s="52"/>
      <c r="AJ486" s="51">
        <f t="shared" si="7"/>
        <v>0</v>
      </c>
    </row>
    <row r="487" spans="1:36" x14ac:dyDescent="0.25">
      <c r="A487" s="22">
        <v>479</v>
      </c>
      <c r="B487" s="22" t="s">
        <v>4</v>
      </c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165" t="s">
        <v>571</v>
      </c>
      <c r="Q487" s="171">
        <v>163128</v>
      </c>
      <c r="R487" s="36"/>
      <c r="S487" s="36"/>
      <c r="T487" s="36"/>
      <c r="U487" s="36"/>
      <c r="V487" s="36"/>
      <c r="W487" s="36"/>
      <c r="X487" s="65">
        <v>5432</v>
      </c>
      <c r="Y487" s="36"/>
      <c r="Z487" s="36"/>
      <c r="AA487" s="36"/>
      <c r="AB487" s="96">
        <v>4432</v>
      </c>
      <c r="AC487" s="96">
        <v>1000</v>
      </c>
      <c r="AD487" s="130" t="s">
        <v>1072</v>
      </c>
      <c r="AE487" s="36"/>
      <c r="AF487" s="36"/>
      <c r="AG487" s="70">
        <v>4432</v>
      </c>
      <c r="AH487" s="36"/>
      <c r="AI487" s="52"/>
      <c r="AJ487" s="51">
        <f t="shared" si="7"/>
        <v>0</v>
      </c>
    </row>
    <row r="488" spans="1:36" x14ac:dyDescent="0.25">
      <c r="A488" s="22">
        <v>480</v>
      </c>
      <c r="B488" s="22" t="s">
        <v>4</v>
      </c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165" t="s">
        <v>572</v>
      </c>
      <c r="Q488" s="171">
        <v>14400</v>
      </c>
      <c r="R488" s="36"/>
      <c r="S488" s="36"/>
      <c r="T488" s="36"/>
      <c r="U488" s="36"/>
      <c r="V488" s="36"/>
      <c r="W488" s="36"/>
      <c r="X488" s="65">
        <v>14400</v>
      </c>
      <c r="Y488" s="36"/>
      <c r="Z488" s="36"/>
      <c r="AA488" s="36"/>
      <c r="AB488" s="96">
        <v>12400</v>
      </c>
      <c r="AC488" s="96">
        <v>2000</v>
      </c>
      <c r="AD488" s="130" t="s">
        <v>1072</v>
      </c>
      <c r="AE488" s="36"/>
      <c r="AF488" s="36"/>
      <c r="AG488" s="70">
        <v>12400</v>
      </c>
      <c r="AH488" s="36"/>
      <c r="AI488" s="52"/>
      <c r="AJ488" s="51">
        <f t="shared" si="7"/>
        <v>0</v>
      </c>
    </row>
    <row r="489" spans="1:36" x14ac:dyDescent="0.25">
      <c r="A489" s="22">
        <v>481</v>
      </c>
      <c r="B489" s="22" t="s">
        <v>4</v>
      </c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165" t="s">
        <v>573</v>
      </c>
      <c r="Q489" s="171">
        <v>2517226</v>
      </c>
      <c r="R489" s="36"/>
      <c r="S489" s="36"/>
      <c r="T489" s="36"/>
      <c r="U489" s="36"/>
      <c r="V489" s="36"/>
      <c r="W489" s="36"/>
      <c r="X489" s="65">
        <v>6070</v>
      </c>
      <c r="Y489" s="36"/>
      <c r="Z489" s="36"/>
      <c r="AA489" s="36"/>
      <c r="AB489" s="96">
        <v>5070</v>
      </c>
      <c r="AC489" s="96">
        <v>1000</v>
      </c>
      <c r="AD489" s="130" t="s">
        <v>1036</v>
      </c>
      <c r="AE489" s="36"/>
      <c r="AF489" s="36"/>
      <c r="AG489" s="70">
        <v>5070</v>
      </c>
      <c r="AH489" s="36"/>
      <c r="AI489" s="52"/>
      <c r="AJ489" s="51">
        <f t="shared" si="7"/>
        <v>0</v>
      </c>
    </row>
    <row r="490" spans="1:36" x14ac:dyDescent="0.25">
      <c r="A490" s="22">
        <v>482</v>
      </c>
      <c r="B490" s="22" t="s">
        <v>4</v>
      </c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165" t="s">
        <v>574</v>
      </c>
      <c r="Q490" s="171">
        <v>106380</v>
      </c>
      <c r="R490" s="36"/>
      <c r="S490" s="36"/>
      <c r="T490" s="36"/>
      <c r="U490" s="36"/>
      <c r="V490" s="36"/>
      <c r="W490" s="36"/>
      <c r="X490" s="65">
        <v>106380</v>
      </c>
      <c r="Y490" s="36"/>
      <c r="Z490" s="36"/>
      <c r="AA490" s="36"/>
      <c r="AB490" s="96">
        <v>96380</v>
      </c>
      <c r="AC490" s="96">
        <v>10000</v>
      </c>
      <c r="AD490" s="130" t="s">
        <v>1036</v>
      </c>
      <c r="AE490" s="36"/>
      <c r="AF490" s="36"/>
      <c r="AG490" s="70">
        <v>96380</v>
      </c>
      <c r="AH490" s="36"/>
      <c r="AI490" s="52"/>
      <c r="AJ490" s="51">
        <f t="shared" si="7"/>
        <v>0</v>
      </c>
    </row>
    <row r="491" spans="1:36" x14ac:dyDescent="0.25">
      <c r="A491" s="22">
        <v>483</v>
      </c>
      <c r="B491" s="22" t="s">
        <v>4</v>
      </c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165" t="s">
        <v>575</v>
      </c>
      <c r="Q491" s="171">
        <v>106380</v>
      </c>
      <c r="R491" s="36"/>
      <c r="S491" s="36"/>
      <c r="T491" s="36"/>
      <c r="U491" s="36"/>
      <c r="V491" s="36"/>
      <c r="W491" s="36"/>
      <c r="X491" s="65">
        <v>106380</v>
      </c>
      <c r="Y491" s="36"/>
      <c r="Z491" s="36"/>
      <c r="AA491" s="36"/>
      <c r="AB491" s="96">
        <v>96380</v>
      </c>
      <c r="AC491" s="96">
        <v>10000</v>
      </c>
      <c r="AD491" s="130" t="s">
        <v>1036</v>
      </c>
      <c r="AE491" s="36"/>
      <c r="AF491" s="36"/>
      <c r="AG491" s="70">
        <v>96380</v>
      </c>
      <c r="AH491" s="36"/>
      <c r="AI491" s="52"/>
      <c r="AJ491" s="51">
        <f t="shared" si="7"/>
        <v>0</v>
      </c>
    </row>
    <row r="492" spans="1:36" x14ac:dyDescent="0.25">
      <c r="A492" s="22">
        <v>484</v>
      </c>
      <c r="B492" s="22" t="s">
        <v>4</v>
      </c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165" t="s">
        <v>576</v>
      </c>
      <c r="Q492" s="65">
        <v>501885</v>
      </c>
      <c r="R492" s="36"/>
      <c r="S492" s="36"/>
      <c r="T492" s="36"/>
      <c r="U492" s="36"/>
      <c r="V492" s="36"/>
      <c r="W492" s="36"/>
      <c r="X492" s="65">
        <v>125000</v>
      </c>
      <c r="Y492" s="36"/>
      <c r="Z492" s="36"/>
      <c r="AA492" s="36"/>
      <c r="AB492" s="96">
        <v>113000</v>
      </c>
      <c r="AC492" s="96">
        <v>12000</v>
      </c>
      <c r="AD492" s="130" t="s">
        <v>1073</v>
      </c>
      <c r="AE492" s="36"/>
      <c r="AF492" s="36"/>
      <c r="AG492" s="70">
        <v>489885</v>
      </c>
      <c r="AH492" s="36"/>
      <c r="AI492" s="52"/>
      <c r="AJ492" s="51">
        <f t="shared" si="7"/>
        <v>0</v>
      </c>
    </row>
    <row r="493" spans="1:36" x14ac:dyDescent="0.25">
      <c r="A493" s="22">
        <v>485</v>
      </c>
      <c r="B493" s="22" t="s">
        <v>4</v>
      </c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165" t="s">
        <v>577</v>
      </c>
      <c r="Q493" s="65">
        <v>205722</v>
      </c>
      <c r="R493" s="36"/>
      <c r="S493" s="36"/>
      <c r="T493" s="36"/>
      <c r="U493" s="36"/>
      <c r="V493" s="36"/>
      <c r="W493" s="36"/>
      <c r="X493" s="65">
        <v>63800</v>
      </c>
      <c r="Y493" s="36"/>
      <c r="Z493" s="36"/>
      <c r="AA493" s="36"/>
      <c r="AB493" s="96">
        <v>57800</v>
      </c>
      <c r="AC493" s="96">
        <v>6000</v>
      </c>
      <c r="AD493" s="130" t="s">
        <v>1073</v>
      </c>
      <c r="AE493" s="36"/>
      <c r="AF493" s="36"/>
      <c r="AG493" s="70">
        <v>199722</v>
      </c>
      <c r="AH493" s="36"/>
      <c r="AI493" s="52"/>
      <c r="AJ493" s="51">
        <f t="shared" si="7"/>
        <v>0</v>
      </c>
    </row>
    <row r="494" spans="1:36" x14ac:dyDescent="0.25">
      <c r="A494" s="22">
        <v>486</v>
      </c>
      <c r="B494" s="22" t="s">
        <v>4</v>
      </c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165" t="s">
        <v>578</v>
      </c>
      <c r="Q494" s="65">
        <v>121304</v>
      </c>
      <c r="R494" s="36"/>
      <c r="S494" s="36"/>
      <c r="T494" s="36"/>
      <c r="U494" s="36"/>
      <c r="V494" s="36"/>
      <c r="W494" s="36"/>
      <c r="X494" s="170">
        <v>5416</v>
      </c>
      <c r="Y494" s="36"/>
      <c r="Z494" s="36"/>
      <c r="AA494" s="36"/>
      <c r="AB494" s="96">
        <v>4416</v>
      </c>
      <c r="AC494" s="96">
        <v>1000</v>
      </c>
      <c r="AD494" s="130" t="s">
        <v>1074</v>
      </c>
      <c r="AE494" s="36"/>
      <c r="AF494" s="36"/>
      <c r="AG494" s="70">
        <v>120304</v>
      </c>
      <c r="AH494" s="36"/>
      <c r="AI494" s="52"/>
      <c r="AJ494" s="51">
        <f t="shared" si="7"/>
        <v>0</v>
      </c>
    </row>
    <row r="495" spans="1:36" x14ac:dyDescent="0.25">
      <c r="A495" s="22">
        <v>487</v>
      </c>
      <c r="B495" s="22" t="s">
        <v>4</v>
      </c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165" t="s">
        <v>579</v>
      </c>
      <c r="Q495" s="65">
        <v>193374</v>
      </c>
      <c r="R495" s="36"/>
      <c r="S495" s="36"/>
      <c r="T495" s="36"/>
      <c r="U495" s="36"/>
      <c r="V495" s="36"/>
      <c r="W495" s="36"/>
      <c r="X495" s="170">
        <v>5416</v>
      </c>
      <c r="Y495" s="36"/>
      <c r="Z495" s="36"/>
      <c r="AA495" s="36"/>
      <c r="AB495" s="96">
        <v>4416</v>
      </c>
      <c r="AC495" s="96">
        <v>1000</v>
      </c>
      <c r="AD495" s="130" t="s">
        <v>1074</v>
      </c>
      <c r="AE495" s="36"/>
      <c r="AF495" s="36"/>
      <c r="AG495" s="70">
        <v>192374</v>
      </c>
      <c r="AH495" s="36"/>
      <c r="AI495" s="52"/>
      <c r="AJ495" s="51">
        <f t="shared" si="7"/>
        <v>0</v>
      </c>
    </row>
    <row r="496" spans="1:36" x14ac:dyDescent="0.25">
      <c r="A496" s="22">
        <v>488</v>
      </c>
      <c r="B496" s="22" t="s">
        <v>4</v>
      </c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165" t="s">
        <v>580</v>
      </c>
      <c r="Q496" s="65">
        <v>193374</v>
      </c>
      <c r="R496" s="36"/>
      <c r="S496" s="36"/>
      <c r="T496" s="36"/>
      <c r="U496" s="36"/>
      <c r="V496" s="36"/>
      <c r="W496" s="36"/>
      <c r="X496" s="170">
        <v>5416</v>
      </c>
      <c r="Y496" s="36"/>
      <c r="Z496" s="36"/>
      <c r="AA496" s="36"/>
      <c r="AB496" s="96">
        <v>4416</v>
      </c>
      <c r="AC496" s="96">
        <v>1000</v>
      </c>
      <c r="AD496" s="130" t="s">
        <v>1074</v>
      </c>
      <c r="AE496" s="36"/>
      <c r="AF496" s="36"/>
      <c r="AG496" s="70">
        <v>192374</v>
      </c>
      <c r="AH496" s="36"/>
      <c r="AI496" s="52"/>
      <c r="AJ496" s="51">
        <f t="shared" si="7"/>
        <v>0</v>
      </c>
    </row>
    <row r="497" spans="1:36" x14ac:dyDescent="0.25">
      <c r="A497" s="22">
        <v>489</v>
      </c>
      <c r="B497" s="22" t="s">
        <v>4</v>
      </c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165" t="s">
        <v>581</v>
      </c>
      <c r="Q497" s="65">
        <v>132452</v>
      </c>
      <c r="R497" s="36"/>
      <c r="S497" s="36"/>
      <c r="T497" s="36"/>
      <c r="U497" s="36"/>
      <c r="V497" s="36"/>
      <c r="W497" s="36"/>
      <c r="X497" s="170">
        <v>2708</v>
      </c>
      <c r="Y497" s="36"/>
      <c r="Z497" s="36"/>
      <c r="AA497" s="36"/>
      <c r="AB497" s="96">
        <v>1708</v>
      </c>
      <c r="AC497" s="96">
        <v>1000</v>
      </c>
      <c r="AD497" s="130" t="s">
        <v>1074</v>
      </c>
      <c r="AE497" s="36"/>
      <c r="AF497" s="36"/>
      <c r="AG497" s="70">
        <v>131452</v>
      </c>
      <c r="AH497" s="36"/>
      <c r="AI497" s="52"/>
      <c r="AJ497" s="51">
        <f t="shared" si="7"/>
        <v>0</v>
      </c>
    </row>
    <row r="498" spans="1:36" x14ac:dyDescent="0.25">
      <c r="A498" s="22">
        <v>490</v>
      </c>
      <c r="B498" s="22" t="s">
        <v>4</v>
      </c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165" t="s">
        <v>582</v>
      </c>
      <c r="Q498" s="65">
        <v>132452</v>
      </c>
      <c r="R498" s="36"/>
      <c r="S498" s="36"/>
      <c r="T498" s="36"/>
      <c r="U498" s="36"/>
      <c r="V498" s="36"/>
      <c r="W498" s="36"/>
      <c r="X498" s="170">
        <v>2708</v>
      </c>
      <c r="Y498" s="36"/>
      <c r="Z498" s="36"/>
      <c r="AA498" s="36"/>
      <c r="AB498" s="96">
        <v>1708</v>
      </c>
      <c r="AC498" s="96">
        <v>1000</v>
      </c>
      <c r="AD498" s="130" t="s">
        <v>1074</v>
      </c>
      <c r="AE498" s="36"/>
      <c r="AF498" s="36"/>
      <c r="AG498" s="70">
        <v>131452</v>
      </c>
      <c r="AH498" s="36"/>
      <c r="AI498" s="52"/>
      <c r="AJ498" s="51">
        <f t="shared" si="7"/>
        <v>0</v>
      </c>
    </row>
    <row r="499" spans="1:36" x14ac:dyDescent="0.25">
      <c r="A499" s="22">
        <v>491</v>
      </c>
      <c r="B499" s="22" t="s">
        <v>4</v>
      </c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165" t="s">
        <v>583</v>
      </c>
      <c r="Q499" s="65">
        <v>264904</v>
      </c>
      <c r="R499" s="36"/>
      <c r="S499" s="36"/>
      <c r="T499" s="36"/>
      <c r="U499" s="36"/>
      <c r="V499" s="36"/>
      <c r="W499" s="36"/>
      <c r="X499" s="170">
        <v>5416</v>
      </c>
      <c r="Y499" s="36"/>
      <c r="Z499" s="36"/>
      <c r="AA499" s="36"/>
      <c r="AB499" s="96">
        <v>4416</v>
      </c>
      <c r="AC499" s="96">
        <v>1000</v>
      </c>
      <c r="AD499" s="130" t="s">
        <v>1074</v>
      </c>
      <c r="AE499" s="36"/>
      <c r="AF499" s="36"/>
      <c r="AG499" s="70">
        <v>263904</v>
      </c>
      <c r="AH499" s="36"/>
      <c r="AI499" s="52"/>
      <c r="AJ499" s="51">
        <f t="shared" si="7"/>
        <v>0</v>
      </c>
    </row>
    <row r="500" spans="1:36" x14ac:dyDescent="0.25">
      <c r="A500" s="22">
        <v>492</v>
      </c>
      <c r="B500" s="22" t="s">
        <v>4</v>
      </c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165" t="s">
        <v>584</v>
      </c>
      <c r="Q500" s="65">
        <v>264904</v>
      </c>
      <c r="R500" s="36"/>
      <c r="S500" s="36"/>
      <c r="T500" s="36"/>
      <c r="U500" s="36"/>
      <c r="V500" s="36"/>
      <c r="W500" s="36"/>
      <c r="X500" s="170">
        <v>5416</v>
      </c>
      <c r="Y500" s="36"/>
      <c r="Z500" s="36"/>
      <c r="AA500" s="36"/>
      <c r="AB500" s="96">
        <v>4416</v>
      </c>
      <c r="AC500" s="96">
        <v>1000</v>
      </c>
      <c r="AD500" s="130" t="s">
        <v>1074</v>
      </c>
      <c r="AE500" s="36"/>
      <c r="AF500" s="36"/>
      <c r="AG500" s="70">
        <v>263904</v>
      </c>
      <c r="AH500" s="36"/>
      <c r="AI500" s="52"/>
      <c r="AJ500" s="51">
        <f t="shared" si="7"/>
        <v>0</v>
      </c>
    </row>
    <row r="501" spans="1:36" x14ac:dyDescent="0.25">
      <c r="A501" s="22">
        <v>493</v>
      </c>
      <c r="B501" s="22" t="s">
        <v>4</v>
      </c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165" t="s">
        <v>585</v>
      </c>
      <c r="Q501" s="65">
        <v>42220</v>
      </c>
      <c r="R501" s="36"/>
      <c r="S501" s="36"/>
      <c r="T501" s="36"/>
      <c r="U501" s="36"/>
      <c r="V501" s="36"/>
      <c r="W501" s="36"/>
      <c r="X501" s="172">
        <v>15442</v>
      </c>
      <c r="Y501" s="36"/>
      <c r="Z501" s="36"/>
      <c r="AA501" s="36"/>
      <c r="AB501" s="96">
        <v>13442</v>
      </c>
      <c r="AC501" s="96">
        <v>2000</v>
      </c>
      <c r="AD501" s="130" t="s">
        <v>1075</v>
      </c>
      <c r="AE501" s="36"/>
      <c r="AF501" s="36"/>
      <c r="AG501" s="70">
        <v>40220</v>
      </c>
      <c r="AH501" s="36"/>
      <c r="AI501" s="52"/>
      <c r="AJ501" s="51">
        <f t="shared" si="7"/>
        <v>0</v>
      </c>
    </row>
    <row r="502" spans="1:36" x14ac:dyDescent="0.25">
      <c r="A502" s="22">
        <v>494</v>
      </c>
      <c r="B502" s="22" t="s">
        <v>4</v>
      </c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165" t="s">
        <v>586</v>
      </c>
      <c r="Q502" s="65">
        <v>42220</v>
      </c>
      <c r="R502" s="36"/>
      <c r="S502" s="36"/>
      <c r="T502" s="36"/>
      <c r="U502" s="36"/>
      <c r="V502" s="36"/>
      <c r="W502" s="36"/>
      <c r="X502" s="172">
        <v>15442</v>
      </c>
      <c r="Y502" s="36"/>
      <c r="Z502" s="36"/>
      <c r="AA502" s="36"/>
      <c r="AB502" s="96">
        <v>13442</v>
      </c>
      <c r="AC502" s="96">
        <v>2000</v>
      </c>
      <c r="AD502" s="130" t="s">
        <v>1075</v>
      </c>
      <c r="AE502" s="36"/>
      <c r="AF502" s="36"/>
      <c r="AG502" s="70">
        <v>40220</v>
      </c>
      <c r="AH502" s="36"/>
      <c r="AI502" s="52"/>
      <c r="AJ502" s="51">
        <f t="shared" si="7"/>
        <v>0</v>
      </c>
    </row>
    <row r="503" spans="1:36" x14ac:dyDescent="0.25">
      <c r="A503" s="22">
        <v>495</v>
      </c>
      <c r="B503" s="22" t="s">
        <v>4</v>
      </c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165" t="s">
        <v>587</v>
      </c>
      <c r="Q503" s="65">
        <v>42220</v>
      </c>
      <c r="R503" s="36"/>
      <c r="S503" s="36"/>
      <c r="T503" s="36"/>
      <c r="U503" s="36"/>
      <c r="V503" s="36"/>
      <c r="W503" s="36"/>
      <c r="X503" s="172">
        <v>15442</v>
      </c>
      <c r="Y503" s="36"/>
      <c r="Z503" s="36"/>
      <c r="AA503" s="36"/>
      <c r="AB503" s="96">
        <v>13442</v>
      </c>
      <c r="AC503" s="96">
        <v>2000</v>
      </c>
      <c r="AD503" s="130" t="s">
        <v>1075</v>
      </c>
      <c r="AE503" s="36"/>
      <c r="AF503" s="36"/>
      <c r="AG503" s="70">
        <v>40220</v>
      </c>
      <c r="AH503" s="36"/>
      <c r="AI503" s="52"/>
      <c r="AJ503" s="51">
        <f t="shared" si="7"/>
        <v>0</v>
      </c>
    </row>
    <row r="504" spans="1:36" x14ac:dyDescent="0.25">
      <c r="A504" s="22">
        <v>496</v>
      </c>
      <c r="B504" s="22" t="s">
        <v>4</v>
      </c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165" t="s">
        <v>588</v>
      </c>
      <c r="Q504" s="65">
        <v>63330</v>
      </c>
      <c r="R504" s="36"/>
      <c r="S504" s="36"/>
      <c r="T504" s="36"/>
      <c r="U504" s="36"/>
      <c r="V504" s="36"/>
      <c r="W504" s="36"/>
      <c r="X504" s="172">
        <v>23163</v>
      </c>
      <c r="Y504" s="36"/>
      <c r="Z504" s="36"/>
      <c r="AA504" s="36"/>
      <c r="AB504" s="96">
        <v>21163</v>
      </c>
      <c r="AC504" s="96">
        <v>2000</v>
      </c>
      <c r="AD504" s="130" t="s">
        <v>1075</v>
      </c>
      <c r="AE504" s="36"/>
      <c r="AF504" s="36"/>
      <c r="AG504" s="70">
        <v>61330</v>
      </c>
      <c r="AH504" s="36"/>
      <c r="AI504" s="52"/>
      <c r="AJ504" s="51">
        <f t="shared" si="7"/>
        <v>0</v>
      </c>
    </row>
    <row r="505" spans="1:36" x14ac:dyDescent="0.25">
      <c r="A505" s="22">
        <v>497</v>
      </c>
      <c r="B505" s="22" t="s">
        <v>4</v>
      </c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165" t="s">
        <v>589</v>
      </c>
      <c r="Q505" s="65">
        <v>63330</v>
      </c>
      <c r="R505" s="36"/>
      <c r="S505" s="36"/>
      <c r="T505" s="36"/>
      <c r="U505" s="36"/>
      <c r="V505" s="36"/>
      <c r="W505" s="36"/>
      <c r="X505" s="172">
        <v>23163</v>
      </c>
      <c r="Y505" s="36"/>
      <c r="Z505" s="36"/>
      <c r="AA505" s="36"/>
      <c r="AB505" s="96">
        <v>21163</v>
      </c>
      <c r="AC505" s="96">
        <v>2000</v>
      </c>
      <c r="AD505" s="130" t="s">
        <v>1075</v>
      </c>
      <c r="AE505" s="36"/>
      <c r="AF505" s="36"/>
      <c r="AG505" s="70">
        <v>61330</v>
      </c>
      <c r="AH505" s="36"/>
      <c r="AI505" s="52"/>
      <c r="AJ505" s="51">
        <f t="shared" si="7"/>
        <v>0</v>
      </c>
    </row>
    <row r="506" spans="1:36" x14ac:dyDescent="0.25">
      <c r="A506" s="22">
        <v>498</v>
      </c>
      <c r="B506" s="22" t="s">
        <v>4</v>
      </c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165" t="s">
        <v>590</v>
      </c>
      <c r="Q506" s="65">
        <v>63330</v>
      </c>
      <c r="R506" s="36"/>
      <c r="S506" s="36"/>
      <c r="T506" s="36"/>
      <c r="U506" s="36"/>
      <c r="V506" s="36"/>
      <c r="W506" s="36"/>
      <c r="X506" s="172">
        <v>23163</v>
      </c>
      <c r="Y506" s="36"/>
      <c r="Z506" s="36"/>
      <c r="AA506" s="36"/>
      <c r="AB506" s="96">
        <v>21163</v>
      </c>
      <c r="AC506" s="96">
        <v>2000</v>
      </c>
      <c r="AD506" s="130" t="s">
        <v>1075</v>
      </c>
      <c r="AE506" s="36"/>
      <c r="AF506" s="36"/>
      <c r="AG506" s="70">
        <v>61330</v>
      </c>
      <c r="AH506" s="36"/>
      <c r="AI506" s="52"/>
      <c r="AJ506" s="51">
        <f t="shared" si="7"/>
        <v>0</v>
      </c>
    </row>
    <row r="507" spans="1:36" x14ac:dyDescent="0.25">
      <c r="A507" s="22">
        <v>499</v>
      </c>
      <c r="B507" s="22" t="s">
        <v>4</v>
      </c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165" t="s">
        <v>591</v>
      </c>
      <c r="Q507" s="65">
        <v>63330</v>
      </c>
      <c r="R507" s="36"/>
      <c r="S507" s="36"/>
      <c r="T507" s="36"/>
      <c r="U507" s="36"/>
      <c r="V507" s="36"/>
      <c r="W507" s="36"/>
      <c r="X507" s="172">
        <v>23163</v>
      </c>
      <c r="Y507" s="36"/>
      <c r="Z507" s="36"/>
      <c r="AA507" s="36"/>
      <c r="AB507" s="96">
        <v>21163</v>
      </c>
      <c r="AC507" s="96">
        <v>2000</v>
      </c>
      <c r="AD507" s="130" t="s">
        <v>1075</v>
      </c>
      <c r="AE507" s="36"/>
      <c r="AF507" s="36"/>
      <c r="AG507" s="70">
        <v>61330</v>
      </c>
      <c r="AH507" s="36"/>
      <c r="AI507" s="52"/>
      <c r="AJ507" s="51">
        <f t="shared" si="7"/>
        <v>0</v>
      </c>
    </row>
    <row r="508" spans="1:36" x14ac:dyDescent="0.25">
      <c r="A508" s="22">
        <v>500</v>
      </c>
      <c r="B508" s="22" t="s">
        <v>4</v>
      </c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165" t="s">
        <v>592</v>
      </c>
      <c r="Q508" s="65">
        <v>211430</v>
      </c>
      <c r="R508" s="36"/>
      <c r="S508" s="36"/>
      <c r="T508" s="36"/>
      <c r="U508" s="36"/>
      <c r="V508" s="36"/>
      <c r="W508" s="36"/>
      <c r="X508" s="172">
        <v>32436</v>
      </c>
      <c r="Y508" s="36"/>
      <c r="Z508" s="36"/>
      <c r="AA508" s="36"/>
      <c r="AB508" s="96">
        <v>29436</v>
      </c>
      <c r="AC508" s="96">
        <v>3000</v>
      </c>
      <c r="AD508" s="130" t="s">
        <v>1075</v>
      </c>
      <c r="AE508" s="36"/>
      <c r="AF508" s="36"/>
      <c r="AG508" s="70">
        <v>208430</v>
      </c>
      <c r="AH508" s="36"/>
      <c r="AI508" s="52"/>
      <c r="AJ508" s="51">
        <f t="shared" si="7"/>
        <v>0</v>
      </c>
    </row>
    <row r="509" spans="1:36" x14ac:dyDescent="0.25">
      <c r="A509" s="22">
        <v>501</v>
      </c>
      <c r="B509" s="22" t="s">
        <v>4</v>
      </c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165" t="s">
        <v>593</v>
      </c>
      <c r="Q509" s="65">
        <v>63330</v>
      </c>
      <c r="R509" s="36"/>
      <c r="S509" s="36"/>
      <c r="T509" s="36"/>
      <c r="U509" s="36"/>
      <c r="V509" s="36"/>
      <c r="W509" s="36"/>
      <c r="X509" s="172">
        <v>23163</v>
      </c>
      <c r="Y509" s="36"/>
      <c r="Z509" s="36"/>
      <c r="AA509" s="36"/>
      <c r="AB509" s="96">
        <v>21163</v>
      </c>
      <c r="AC509" s="96">
        <v>2000</v>
      </c>
      <c r="AD509" s="130" t="s">
        <v>1075</v>
      </c>
      <c r="AE509" s="36"/>
      <c r="AF509" s="36"/>
      <c r="AG509" s="70">
        <v>61330</v>
      </c>
      <c r="AH509" s="36"/>
      <c r="AI509" s="52"/>
      <c r="AJ509" s="51">
        <f t="shared" si="7"/>
        <v>0</v>
      </c>
    </row>
    <row r="510" spans="1:36" x14ac:dyDescent="0.25">
      <c r="A510" s="22">
        <v>502</v>
      </c>
      <c r="B510" s="22" t="s">
        <v>4</v>
      </c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165" t="s">
        <v>594</v>
      </c>
      <c r="Q510" s="134">
        <v>42220</v>
      </c>
      <c r="R510" s="36"/>
      <c r="S510" s="36"/>
      <c r="T510" s="36"/>
      <c r="U510" s="36"/>
      <c r="V510" s="36"/>
      <c r="W510" s="36"/>
      <c r="X510" s="168">
        <v>15442</v>
      </c>
      <c r="Y510" s="36"/>
      <c r="Z510" s="36"/>
      <c r="AA510" s="36"/>
      <c r="AB510" s="96">
        <v>12442</v>
      </c>
      <c r="AC510" s="96">
        <v>3000</v>
      </c>
      <c r="AD510" s="130" t="s">
        <v>1076</v>
      </c>
      <c r="AE510" s="36"/>
      <c r="AF510" s="36"/>
      <c r="AG510" s="70">
        <v>39220</v>
      </c>
      <c r="AH510" s="36"/>
      <c r="AI510" s="52"/>
      <c r="AJ510" s="51">
        <f t="shared" si="7"/>
        <v>0</v>
      </c>
    </row>
    <row r="511" spans="1:36" x14ac:dyDescent="0.25">
      <c r="A511" s="22">
        <v>503</v>
      </c>
      <c r="B511" s="22" t="s">
        <v>4</v>
      </c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165" t="s">
        <v>595</v>
      </c>
      <c r="Q511" s="134">
        <v>42220</v>
      </c>
      <c r="R511" s="36"/>
      <c r="S511" s="36"/>
      <c r="T511" s="36"/>
      <c r="U511" s="36"/>
      <c r="V511" s="36"/>
      <c r="W511" s="36"/>
      <c r="X511" s="168">
        <v>15442</v>
      </c>
      <c r="Y511" s="36"/>
      <c r="Z511" s="36"/>
      <c r="AA511" s="36"/>
      <c r="AB511" s="96">
        <v>12442</v>
      </c>
      <c r="AC511" s="96">
        <v>3000</v>
      </c>
      <c r="AD511" s="130" t="s">
        <v>1076</v>
      </c>
      <c r="AE511" s="36"/>
      <c r="AF511" s="36"/>
      <c r="AG511" s="70">
        <v>39220</v>
      </c>
      <c r="AH511" s="36"/>
      <c r="AI511" s="52"/>
      <c r="AJ511" s="51">
        <f t="shared" si="7"/>
        <v>0</v>
      </c>
    </row>
    <row r="512" spans="1:36" x14ac:dyDescent="0.25">
      <c r="A512" s="22">
        <v>504</v>
      </c>
      <c r="B512" s="22" t="s">
        <v>4</v>
      </c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165" t="s">
        <v>596</v>
      </c>
      <c r="Q512" s="134">
        <v>63330</v>
      </c>
      <c r="R512" s="36"/>
      <c r="S512" s="36"/>
      <c r="T512" s="36"/>
      <c r="U512" s="36"/>
      <c r="V512" s="36"/>
      <c r="W512" s="36"/>
      <c r="X512" s="168">
        <v>36552</v>
      </c>
      <c r="Y512" s="36"/>
      <c r="Z512" s="36"/>
      <c r="AA512" s="36"/>
      <c r="AB512" s="96">
        <v>31552</v>
      </c>
      <c r="AC512" s="96">
        <v>5000</v>
      </c>
      <c r="AD512" s="130" t="s">
        <v>1076</v>
      </c>
      <c r="AE512" s="36"/>
      <c r="AF512" s="36"/>
      <c r="AG512" s="70">
        <v>58330</v>
      </c>
      <c r="AH512" s="36"/>
      <c r="AI512" s="52"/>
      <c r="AJ512" s="51">
        <f t="shared" si="7"/>
        <v>0</v>
      </c>
    </row>
    <row r="513" spans="1:36" x14ac:dyDescent="0.25">
      <c r="A513" s="22">
        <v>505</v>
      </c>
      <c r="B513" s="22" t="s">
        <v>4</v>
      </c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165" t="s">
        <v>597</v>
      </c>
      <c r="Q513" s="134">
        <v>42220</v>
      </c>
      <c r="R513" s="36"/>
      <c r="S513" s="36"/>
      <c r="T513" s="36"/>
      <c r="U513" s="36"/>
      <c r="V513" s="36"/>
      <c r="W513" s="36"/>
      <c r="X513" s="168">
        <v>28831</v>
      </c>
      <c r="Y513" s="36"/>
      <c r="Z513" s="36"/>
      <c r="AA513" s="36"/>
      <c r="AB513" s="96">
        <v>24831</v>
      </c>
      <c r="AC513" s="96">
        <v>4000</v>
      </c>
      <c r="AD513" s="130" t="s">
        <v>1076</v>
      </c>
      <c r="AE513" s="36"/>
      <c r="AF513" s="36"/>
      <c r="AG513" s="70">
        <v>38220</v>
      </c>
      <c r="AH513" s="36"/>
      <c r="AI513" s="52"/>
      <c r="AJ513" s="51">
        <f t="shared" si="7"/>
        <v>0</v>
      </c>
    </row>
    <row r="514" spans="1:36" x14ac:dyDescent="0.25">
      <c r="A514" s="22">
        <v>506</v>
      </c>
      <c r="B514" s="22" t="s">
        <v>4</v>
      </c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167" t="s">
        <v>598</v>
      </c>
      <c r="Q514" s="138">
        <v>264904</v>
      </c>
      <c r="R514" s="36"/>
      <c r="S514" s="36"/>
      <c r="T514" s="36"/>
      <c r="U514" s="36"/>
      <c r="V514" s="36"/>
      <c r="W514" s="36"/>
      <c r="X514" s="129">
        <v>264904</v>
      </c>
      <c r="Y514" s="36"/>
      <c r="Z514" s="36"/>
      <c r="AA514" s="36"/>
      <c r="AB514" s="96">
        <v>238904</v>
      </c>
      <c r="AC514" s="96">
        <v>26000</v>
      </c>
      <c r="AD514" s="130" t="s">
        <v>1077</v>
      </c>
      <c r="AE514" s="36"/>
      <c r="AF514" s="36"/>
      <c r="AG514" s="70">
        <v>238904</v>
      </c>
      <c r="AH514" s="36"/>
      <c r="AI514" s="52"/>
      <c r="AJ514" s="51">
        <f t="shared" si="7"/>
        <v>0</v>
      </c>
    </row>
    <row r="515" spans="1:36" x14ac:dyDescent="0.25">
      <c r="A515" s="22">
        <v>507</v>
      </c>
      <c r="B515" s="22" t="s">
        <v>4</v>
      </c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167" t="s">
        <v>599</v>
      </c>
      <c r="Q515" s="138">
        <v>172530</v>
      </c>
      <c r="R515" s="36"/>
      <c r="S515" s="36"/>
      <c r="T515" s="36"/>
      <c r="U515" s="36"/>
      <c r="V515" s="36"/>
      <c r="W515" s="36"/>
      <c r="X515" s="129">
        <v>5850</v>
      </c>
      <c r="Y515" s="36"/>
      <c r="Z515" s="36"/>
      <c r="AA515" s="36"/>
      <c r="AB515" s="96">
        <v>4850</v>
      </c>
      <c r="AC515" s="96">
        <v>1000</v>
      </c>
      <c r="AD515" s="130" t="s">
        <v>1077</v>
      </c>
      <c r="AE515" s="36"/>
      <c r="AF515" s="36"/>
      <c r="AG515" s="70">
        <v>171530</v>
      </c>
      <c r="AH515" s="36"/>
      <c r="AI515" s="52"/>
      <c r="AJ515" s="51">
        <f t="shared" si="7"/>
        <v>0</v>
      </c>
    </row>
    <row r="516" spans="1:36" x14ac:dyDescent="0.25">
      <c r="A516" s="22">
        <v>508</v>
      </c>
      <c r="B516" s="22" t="s">
        <v>4</v>
      </c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167" t="s">
        <v>600</v>
      </c>
      <c r="Q516" s="138">
        <v>156440</v>
      </c>
      <c r="R516" s="36"/>
      <c r="S516" s="36"/>
      <c r="T516" s="36"/>
      <c r="U516" s="36"/>
      <c r="V516" s="36"/>
      <c r="W516" s="36"/>
      <c r="X516" s="129">
        <v>78220</v>
      </c>
      <c r="Y516" s="36"/>
      <c r="Z516" s="36"/>
      <c r="AA516" s="36"/>
      <c r="AB516" s="96">
        <v>68220</v>
      </c>
      <c r="AC516" s="96">
        <v>10000</v>
      </c>
      <c r="AD516" s="130" t="s">
        <v>1077</v>
      </c>
      <c r="AE516" s="36"/>
      <c r="AF516" s="36"/>
      <c r="AG516" s="70">
        <v>146440</v>
      </c>
      <c r="AH516" s="36"/>
      <c r="AI516" s="52"/>
      <c r="AJ516" s="51">
        <f t="shared" si="7"/>
        <v>0</v>
      </c>
    </row>
    <row r="517" spans="1:36" x14ac:dyDescent="0.25">
      <c r="A517" s="22">
        <v>509</v>
      </c>
      <c r="B517" s="22" t="s">
        <v>4</v>
      </c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167" t="s">
        <v>601</v>
      </c>
      <c r="Q517" s="138">
        <v>251919</v>
      </c>
      <c r="R517" s="36"/>
      <c r="S517" s="36"/>
      <c r="T517" s="36"/>
      <c r="U517" s="36"/>
      <c r="V517" s="36"/>
      <c r="W517" s="36"/>
      <c r="X517" s="129">
        <v>251919</v>
      </c>
      <c r="Y517" s="36"/>
      <c r="Z517" s="36"/>
      <c r="AA517" s="36"/>
      <c r="AB517" s="96">
        <v>226919</v>
      </c>
      <c r="AC517" s="96">
        <v>25000</v>
      </c>
      <c r="AD517" s="130" t="s">
        <v>1077</v>
      </c>
      <c r="AE517" s="36"/>
      <c r="AF517" s="36"/>
      <c r="AG517" s="70">
        <v>226919</v>
      </c>
      <c r="AH517" s="36"/>
      <c r="AI517" s="52"/>
      <c r="AJ517" s="51">
        <f t="shared" si="7"/>
        <v>0</v>
      </c>
    </row>
    <row r="518" spans="1:36" x14ac:dyDescent="0.25">
      <c r="A518" s="22">
        <v>510</v>
      </c>
      <c r="B518" s="22" t="s">
        <v>4</v>
      </c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167" t="s">
        <v>602</v>
      </c>
      <c r="Q518" s="138">
        <v>81060</v>
      </c>
      <c r="R518" s="36"/>
      <c r="S518" s="36"/>
      <c r="T518" s="36"/>
      <c r="U518" s="36"/>
      <c r="V518" s="36"/>
      <c r="W518" s="36"/>
      <c r="X518" s="129">
        <v>81060</v>
      </c>
      <c r="Y518" s="36"/>
      <c r="Z518" s="36"/>
      <c r="AA518" s="36"/>
      <c r="AB518" s="96">
        <v>71060</v>
      </c>
      <c r="AC518" s="96">
        <v>10000</v>
      </c>
      <c r="AD518" s="130" t="s">
        <v>1077</v>
      </c>
      <c r="AE518" s="36"/>
      <c r="AF518" s="36"/>
      <c r="AG518" s="70">
        <v>71060</v>
      </c>
      <c r="AH518" s="36"/>
      <c r="AI518" s="52"/>
      <c r="AJ518" s="51">
        <f t="shared" si="7"/>
        <v>0</v>
      </c>
    </row>
    <row r="519" spans="1:36" x14ac:dyDescent="0.25">
      <c r="A519" s="22">
        <v>511</v>
      </c>
      <c r="B519" s="22" t="s">
        <v>4</v>
      </c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167" t="s">
        <v>603</v>
      </c>
      <c r="Q519" s="138">
        <v>251919</v>
      </c>
      <c r="R519" s="36"/>
      <c r="S519" s="36"/>
      <c r="T519" s="36"/>
      <c r="U519" s="36"/>
      <c r="V519" s="36"/>
      <c r="W519" s="36"/>
      <c r="X519" s="129">
        <v>251919</v>
      </c>
      <c r="Y519" s="36"/>
      <c r="Z519" s="36"/>
      <c r="AA519" s="36"/>
      <c r="AB519" s="96">
        <v>226919</v>
      </c>
      <c r="AC519" s="96">
        <v>25000</v>
      </c>
      <c r="AD519" s="130" t="s">
        <v>1077</v>
      </c>
      <c r="AE519" s="36"/>
      <c r="AF519" s="36"/>
      <c r="AG519" s="70">
        <v>226919</v>
      </c>
      <c r="AH519" s="36"/>
      <c r="AI519" s="52"/>
      <c r="AJ519" s="51">
        <f t="shared" si="7"/>
        <v>0</v>
      </c>
    </row>
    <row r="520" spans="1:36" x14ac:dyDescent="0.25">
      <c r="A520" s="22">
        <v>512</v>
      </c>
      <c r="B520" s="22" t="s">
        <v>4</v>
      </c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167" t="s">
        <v>604</v>
      </c>
      <c r="Q520" s="138">
        <v>55620</v>
      </c>
      <c r="R520" s="36"/>
      <c r="S520" s="36"/>
      <c r="T520" s="36"/>
      <c r="U520" s="36"/>
      <c r="V520" s="36"/>
      <c r="W520" s="36"/>
      <c r="X520" s="129">
        <v>55620</v>
      </c>
      <c r="Y520" s="36"/>
      <c r="Z520" s="36"/>
      <c r="AA520" s="36"/>
      <c r="AB520" s="96">
        <v>50120</v>
      </c>
      <c r="AC520" s="96">
        <v>5500</v>
      </c>
      <c r="AD520" s="130" t="s">
        <v>1077</v>
      </c>
      <c r="AE520" s="36"/>
      <c r="AF520" s="36"/>
      <c r="AG520" s="70">
        <v>50120</v>
      </c>
      <c r="AH520" s="36"/>
      <c r="AI520" s="52"/>
      <c r="AJ520" s="51">
        <f t="shared" si="7"/>
        <v>0</v>
      </c>
    </row>
    <row r="521" spans="1:36" x14ac:dyDescent="0.25">
      <c r="A521" s="22">
        <v>513</v>
      </c>
      <c r="B521" s="22" t="s">
        <v>4</v>
      </c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167" t="s">
        <v>605</v>
      </c>
      <c r="Q521" s="138">
        <v>289916</v>
      </c>
      <c r="R521" s="36"/>
      <c r="S521" s="36"/>
      <c r="T521" s="36"/>
      <c r="U521" s="36"/>
      <c r="V521" s="36"/>
      <c r="W521" s="36"/>
      <c r="X521" s="129">
        <v>70687</v>
      </c>
      <c r="Y521" s="36"/>
      <c r="Z521" s="36"/>
      <c r="AA521" s="36"/>
      <c r="AB521" s="96">
        <v>63687</v>
      </c>
      <c r="AC521" s="96">
        <v>7000</v>
      </c>
      <c r="AD521" s="130" t="s">
        <v>1077</v>
      </c>
      <c r="AE521" s="36"/>
      <c r="AF521" s="36"/>
      <c r="AG521" s="70">
        <v>282916</v>
      </c>
      <c r="AH521" s="36"/>
      <c r="AI521" s="52"/>
      <c r="AJ521" s="51">
        <f t="shared" si="7"/>
        <v>0</v>
      </c>
    </row>
    <row r="522" spans="1:36" x14ac:dyDescent="0.25">
      <c r="A522" s="22">
        <v>514</v>
      </c>
      <c r="B522" s="22" t="s">
        <v>4</v>
      </c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167" t="s">
        <v>606</v>
      </c>
      <c r="Q522" s="138">
        <v>147315</v>
      </c>
      <c r="R522" s="36"/>
      <c r="S522" s="36"/>
      <c r="T522" s="36"/>
      <c r="U522" s="36"/>
      <c r="V522" s="36"/>
      <c r="W522" s="36"/>
      <c r="X522" s="129">
        <v>22429</v>
      </c>
      <c r="Y522" s="36"/>
      <c r="Z522" s="36"/>
      <c r="AA522" s="36"/>
      <c r="AB522" s="96">
        <v>19429</v>
      </c>
      <c r="AC522" s="96">
        <v>3000</v>
      </c>
      <c r="AD522" s="130" t="s">
        <v>1077</v>
      </c>
      <c r="AE522" s="36"/>
      <c r="AF522" s="36"/>
      <c r="AG522" s="70">
        <v>144315</v>
      </c>
      <c r="AH522" s="36"/>
      <c r="AI522" s="52"/>
      <c r="AJ522" s="51">
        <f t="shared" ref="AJ522:AJ584" si="8">X522-AB522-AC522</f>
        <v>0</v>
      </c>
    </row>
    <row r="523" spans="1:36" x14ac:dyDescent="0.25">
      <c r="A523" s="22">
        <v>515</v>
      </c>
      <c r="B523" s="22" t="s">
        <v>4</v>
      </c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167" t="s">
        <v>607</v>
      </c>
      <c r="Q523" s="138">
        <v>3744</v>
      </c>
      <c r="R523" s="36"/>
      <c r="S523" s="36"/>
      <c r="T523" s="36"/>
      <c r="U523" s="36"/>
      <c r="V523" s="36"/>
      <c r="W523" s="36"/>
      <c r="X523" s="129">
        <v>1701</v>
      </c>
      <c r="Y523" s="36"/>
      <c r="Z523" s="36"/>
      <c r="AA523" s="36"/>
      <c r="AB523" s="96">
        <v>0</v>
      </c>
      <c r="AC523" s="96">
        <v>1701</v>
      </c>
      <c r="AD523" s="130" t="s">
        <v>1077</v>
      </c>
      <c r="AE523" s="36"/>
      <c r="AF523" s="36"/>
      <c r="AG523" s="70">
        <v>2043</v>
      </c>
      <c r="AH523" s="36"/>
      <c r="AI523" s="52"/>
      <c r="AJ523" s="51">
        <f t="shared" si="8"/>
        <v>0</v>
      </c>
    </row>
    <row r="524" spans="1:36" x14ac:dyDescent="0.25">
      <c r="A524" s="22">
        <v>516</v>
      </c>
      <c r="B524" s="22" t="s">
        <v>4</v>
      </c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167" t="s">
        <v>608</v>
      </c>
      <c r="Q524" s="138">
        <v>3744</v>
      </c>
      <c r="R524" s="36"/>
      <c r="S524" s="36"/>
      <c r="T524" s="36"/>
      <c r="U524" s="36"/>
      <c r="V524" s="36"/>
      <c r="W524" s="36"/>
      <c r="X524" s="129">
        <v>1701</v>
      </c>
      <c r="Y524" s="36"/>
      <c r="Z524" s="36"/>
      <c r="AA524" s="36"/>
      <c r="AB524" s="96">
        <v>0</v>
      </c>
      <c r="AC524" s="96">
        <v>1701</v>
      </c>
      <c r="AD524" s="130" t="s">
        <v>1077</v>
      </c>
      <c r="AE524" s="36"/>
      <c r="AF524" s="36"/>
      <c r="AG524" s="70">
        <v>2043</v>
      </c>
      <c r="AH524" s="36"/>
      <c r="AI524" s="52"/>
      <c r="AJ524" s="51">
        <f t="shared" si="8"/>
        <v>0</v>
      </c>
    </row>
    <row r="525" spans="1:36" x14ac:dyDescent="0.25">
      <c r="A525" s="22">
        <v>517</v>
      </c>
      <c r="B525" s="22" t="s">
        <v>4</v>
      </c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167" t="s">
        <v>609</v>
      </c>
      <c r="Q525" s="138">
        <v>166860</v>
      </c>
      <c r="R525" s="36"/>
      <c r="S525" s="36"/>
      <c r="T525" s="36"/>
      <c r="U525" s="36"/>
      <c r="V525" s="36"/>
      <c r="W525" s="36"/>
      <c r="X525" s="129">
        <v>166860</v>
      </c>
      <c r="Y525" s="36"/>
      <c r="Z525" s="36"/>
      <c r="AA525" s="36"/>
      <c r="AB525" s="96">
        <v>146860</v>
      </c>
      <c r="AC525" s="96">
        <v>20000</v>
      </c>
      <c r="AD525" s="130" t="s">
        <v>1077</v>
      </c>
      <c r="AE525" s="36"/>
      <c r="AF525" s="36"/>
      <c r="AG525" s="70">
        <v>146860</v>
      </c>
      <c r="AH525" s="36"/>
      <c r="AI525" s="52"/>
      <c r="AJ525" s="51">
        <f t="shared" si="8"/>
        <v>0</v>
      </c>
    </row>
    <row r="526" spans="1:36" x14ac:dyDescent="0.25">
      <c r="A526" s="22">
        <v>518</v>
      </c>
      <c r="B526" s="22" t="s">
        <v>4</v>
      </c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167" t="s">
        <v>610</v>
      </c>
      <c r="Q526" s="138">
        <v>166860</v>
      </c>
      <c r="R526" s="36"/>
      <c r="S526" s="36"/>
      <c r="T526" s="36"/>
      <c r="U526" s="36"/>
      <c r="V526" s="36"/>
      <c r="W526" s="36"/>
      <c r="X526" s="129">
        <v>166860</v>
      </c>
      <c r="Y526" s="36"/>
      <c r="Z526" s="36"/>
      <c r="AA526" s="36"/>
      <c r="AB526" s="96">
        <v>146860</v>
      </c>
      <c r="AC526" s="96">
        <v>20000</v>
      </c>
      <c r="AD526" s="130" t="s">
        <v>1077</v>
      </c>
      <c r="AE526" s="36"/>
      <c r="AF526" s="36"/>
      <c r="AG526" s="70">
        <v>146860</v>
      </c>
      <c r="AH526" s="36"/>
      <c r="AI526" s="52"/>
      <c r="AJ526" s="51">
        <f t="shared" si="8"/>
        <v>0</v>
      </c>
    </row>
    <row r="527" spans="1:36" x14ac:dyDescent="0.25">
      <c r="A527" s="22">
        <v>519</v>
      </c>
      <c r="B527" s="22" t="s">
        <v>4</v>
      </c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167" t="s">
        <v>611</v>
      </c>
      <c r="Q527" s="138">
        <v>31624</v>
      </c>
      <c r="R527" s="36"/>
      <c r="S527" s="36"/>
      <c r="T527" s="36"/>
      <c r="U527" s="36"/>
      <c r="V527" s="36"/>
      <c r="W527" s="36"/>
      <c r="X527" s="129">
        <v>0</v>
      </c>
      <c r="Y527" s="36"/>
      <c r="Z527" s="36"/>
      <c r="AA527" s="36"/>
      <c r="AB527" s="96">
        <v>0</v>
      </c>
      <c r="AC527" s="96">
        <v>0</v>
      </c>
      <c r="AD527" s="130" t="s">
        <v>1077</v>
      </c>
      <c r="AE527" s="36"/>
      <c r="AF527" s="36"/>
      <c r="AG527" s="70">
        <v>31624</v>
      </c>
      <c r="AH527" s="36"/>
      <c r="AI527" s="52"/>
      <c r="AJ527" s="51">
        <f t="shared" si="8"/>
        <v>0</v>
      </c>
    </row>
    <row r="528" spans="1:36" x14ac:dyDescent="0.25">
      <c r="A528" s="22">
        <v>520</v>
      </c>
      <c r="B528" s="22" t="s">
        <v>4</v>
      </c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167" t="s">
        <v>612</v>
      </c>
      <c r="Q528" s="138">
        <v>25348</v>
      </c>
      <c r="R528" s="36"/>
      <c r="S528" s="36"/>
      <c r="T528" s="36"/>
      <c r="U528" s="36"/>
      <c r="V528" s="36"/>
      <c r="W528" s="36"/>
      <c r="X528" s="129">
        <v>25348</v>
      </c>
      <c r="Y528" s="36"/>
      <c r="Z528" s="36"/>
      <c r="AA528" s="36"/>
      <c r="AB528" s="96">
        <v>22848</v>
      </c>
      <c r="AC528" s="96">
        <v>2500</v>
      </c>
      <c r="AD528" s="130" t="s">
        <v>1077</v>
      </c>
      <c r="AE528" s="36"/>
      <c r="AF528" s="36"/>
      <c r="AG528" s="70">
        <v>22848</v>
      </c>
      <c r="AH528" s="36"/>
      <c r="AI528" s="52"/>
      <c r="AJ528" s="51">
        <f t="shared" si="8"/>
        <v>0</v>
      </c>
    </row>
    <row r="529" spans="1:36" x14ac:dyDescent="0.25">
      <c r="A529" s="22">
        <v>521</v>
      </c>
      <c r="B529" s="22" t="s">
        <v>4</v>
      </c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167" t="s">
        <v>613</v>
      </c>
      <c r="Q529" s="138">
        <v>59660</v>
      </c>
      <c r="R529" s="36"/>
      <c r="S529" s="36"/>
      <c r="T529" s="36"/>
      <c r="U529" s="36"/>
      <c r="V529" s="36"/>
      <c r="W529" s="36"/>
      <c r="X529" s="129">
        <v>27941</v>
      </c>
      <c r="Y529" s="36"/>
      <c r="Z529" s="36"/>
      <c r="AA529" s="36"/>
      <c r="AB529" s="96">
        <v>24941</v>
      </c>
      <c r="AC529" s="96">
        <v>3000</v>
      </c>
      <c r="AD529" s="130" t="s">
        <v>1077</v>
      </c>
      <c r="AE529" s="36"/>
      <c r="AF529" s="36"/>
      <c r="AG529" s="70">
        <v>56660</v>
      </c>
      <c r="AH529" s="36"/>
      <c r="AI529" s="52"/>
      <c r="AJ529" s="51">
        <f t="shared" si="8"/>
        <v>0</v>
      </c>
    </row>
    <row r="530" spans="1:36" x14ac:dyDescent="0.25">
      <c r="A530" s="22">
        <v>522</v>
      </c>
      <c r="B530" s="22" t="s">
        <v>4</v>
      </c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167" t="s">
        <v>614</v>
      </c>
      <c r="Q530" s="138">
        <v>123210</v>
      </c>
      <c r="R530" s="36"/>
      <c r="S530" s="36"/>
      <c r="T530" s="36"/>
      <c r="U530" s="36"/>
      <c r="V530" s="36"/>
      <c r="W530" s="36"/>
      <c r="X530" s="129">
        <v>123210</v>
      </c>
      <c r="Y530" s="36"/>
      <c r="Z530" s="36"/>
      <c r="AA530" s="36"/>
      <c r="AB530" s="96">
        <v>111210</v>
      </c>
      <c r="AC530" s="96">
        <v>12000</v>
      </c>
      <c r="AD530" s="130" t="s">
        <v>1077</v>
      </c>
      <c r="AE530" s="36"/>
      <c r="AF530" s="36"/>
      <c r="AG530" s="70">
        <v>111210</v>
      </c>
      <c r="AH530" s="36"/>
      <c r="AI530" s="52"/>
      <c r="AJ530" s="51">
        <f t="shared" si="8"/>
        <v>0</v>
      </c>
    </row>
    <row r="531" spans="1:36" x14ac:dyDescent="0.25">
      <c r="A531" s="22">
        <v>523</v>
      </c>
      <c r="B531" s="22" t="s">
        <v>4</v>
      </c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167" t="s">
        <v>615</v>
      </c>
      <c r="Q531" s="138">
        <v>55946</v>
      </c>
      <c r="R531" s="36"/>
      <c r="S531" s="36"/>
      <c r="T531" s="36"/>
      <c r="U531" s="36"/>
      <c r="V531" s="36"/>
      <c r="W531" s="36"/>
      <c r="X531" s="129">
        <v>55946</v>
      </c>
      <c r="Y531" s="36"/>
      <c r="Z531" s="36"/>
      <c r="AA531" s="36"/>
      <c r="AB531" s="96">
        <v>49946</v>
      </c>
      <c r="AC531" s="96">
        <v>6000</v>
      </c>
      <c r="AD531" s="130" t="s">
        <v>1077</v>
      </c>
      <c r="AE531" s="36"/>
      <c r="AF531" s="36"/>
      <c r="AG531" s="70">
        <v>49946</v>
      </c>
      <c r="AH531" s="36"/>
      <c r="AI531" s="52"/>
      <c r="AJ531" s="51">
        <f t="shared" si="8"/>
        <v>0</v>
      </c>
    </row>
    <row r="532" spans="1:36" x14ac:dyDescent="0.25">
      <c r="A532" s="22">
        <v>525</v>
      </c>
      <c r="B532" s="22" t="s">
        <v>4</v>
      </c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167" t="s">
        <v>616</v>
      </c>
      <c r="Q532" s="138">
        <v>230436</v>
      </c>
      <c r="R532" s="36"/>
      <c r="S532" s="36"/>
      <c r="T532" s="36"/>
      <c r="U532" s="36"/>
      <c r="V532" s="36"/>
      <c r="W532" s="36"/>
      <c r="X532" s="129">
        <v>230436</v>
      </c>
      <c r="Y532" s="36"/>
      <c r="Z532" s="36"/>
      <c r="AA532" s="36"/>
      <c r="AB532" s="96">
        <v>207436</v>
      </c>
      <c r="AC532" s="96">
        <v>23000</v>
      </c>
      <c r="AD532" s="130" t="s">
        <v>1077</v>
      </c>
      <c r="AE532" s="36"/>
      <c r="AF532" s="36"/>
      <c r="AG532" s="70">
        <v>207436</v>
      </c>
      <c r="AH532" s="36"/>
      <c r="AI532" s="52"/>
      <c r="AJ532" s="51">
        <f t="shared" si="8"/>
        <v>0</v>
      </c>
    </row>
    <row r="533" spans="1:36" x14ac:dyDescent="0.25">
      <c r="A533" s="22">
        <v>526</v>
      </c>
      <c r="B533" s="22" t="s">
        <v>4</v>
      </c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167" t="s">
        <v>617</v>
      </c>
      <c r="Q533" s="138">
        <v>93780</v>
      </c>
      <c r="R533" s="36"/>
      <c r="S533" s="36"/>
      <c r="T533" s="36"/>
      <c r="U533" s="36"/>
      <c r="V533" s="36"/>
      <c r="W533" s="36"/>
      <c r="X533" s="129">
        <v>93780</v>
      </c>
      <c r="Y533" s="36"/>
      <c r="Z533" s="36"/>
      <c r="AA533" s="36"/>
      <c r="AB533" s="96">
        <v>83780</v>
      </c>
      <c r="AC533" s="96">
        <v>10000</v>
      </c>
      <c r="AD533" s="130" t="s">
        <v>1077</v>
      </c>
      <c r="AE533" s="36"/>
      <c r="AF533" s="36"/>
      <c r="AG533" s="70">
        <v>83780</v>
      </c>
      <c r="AH533" s="36"/>
      <c r="AI533" s="52"/>
      <c r="AJ533" s="51">
        <f t="shared" si="8"/>
        <v>0</v>
      </c>
    </row>
    <row r="534" spans="1:36" x14ac:dyDescent="0.25">
      <c r="A534" s="22">
        <v>527</v>
      </c>
      <c r="B534" s="22" t="s">
        <v>4</v>
      </c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167" t="s">
        <v>618</v>
      </c>
      <c r="Q534" s="138">
        <v>156440</v>
      </c>
      <c r="R534" s="36"/>
      <c r="S534" s="36"/>
      <c r="T534" s="36"/>
      <c r="U534" s="36"/>
      <c r="V534" s="36"/>
      <c r="W534" s="36"/>
      <c r="X534" s="129">
        <v>156440</v>
      </c>
      <c r="Y534" s="36"/>
      <c r="Z534" s="36"/>
      <c r="AA534" s="36"/>
      <c r="AB534" s="96">
        <v>141440</v>
      </c>
      <c r="AC534" s="96">
        <v>15000</v>
      </c>
      <c r="AD534" s="130" t="s">
        <v>1077</v>
      </c>
      <c r="AE534" s="36"/>
      <c r="AF534" s="36"/>
      <c r="AG534" s="70">
        <v>141440</v>
      </c>
      <c r="AH534" s="36"/>
      <c r="AI534" s="52"/>
      <c r="AJ534" s="51">
        <f t="shared" si="8"/>
        <v>0</v>
      </c>
    </row>
    <row r="535" spans="1:36" x14ac:dyDescent="0.25">
      <c r="A535" s="22">
        <v>528</v>
      </c>
      <c r="B535" s="22" t="s">
        <v>4</v>
      </c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167" t="s">
        <v>619</v>
      </c>
      <c r="Q535" s="138">
        <v>94400</v>
      </c>
      <c r="R535" s="36"/>
      <c r="S535" s="36"/>
      <c r="T535" s="36"/>
      <c r="U535" s="36"/>
      <c r="V535" s="36"/>
      <c r="W535" s="36"/>
      <c r="X535" s="129">
        <v>94400</v>
      </c>
      <c r="Y535" s="36"/>
      <c r="Z535" s="36"/>
      <c r="AA535" s="36"/>
      <c r="AB535" s="96">
        <v>84400</v>
      </c>
      <c r="AC535" s="96">
        <v>10000</v>
      </c>
      <c r="AD535" s="130" t="s">
        <v>1077</v>
      </c>
      <c r="AE535" s="36"/>
      <c r="AF535" s="36"/>
      <c r="AG535" s="70">
        <v>84400</v>
      </c>
      <c r="AH535" s="36"/>
      <c r="AI535" s="52"/>
      <c r="AJ535" s="51">
        <f t="shared" si="8"/>
        <v>0</v>
      </c>
    </row>
    <row r="536" spans="1:36" x14ac:dyDescent="0.25">
      <c r="A536" s="22">
        <v>529</v>
      </c>
      <c r="B536" s="22" t="s">
        <v>4</v>
      </c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167" t="s">
        <v>620</v>
      </c>
      <c r="Q536" s="138">
        <v>132690</v>
      </c>
      <c r="R536" s="36"/>
      <c r="S536" s="36"/>
      <c r="T536" s="36"/>
      <c r="U536" s="36"/>
      <c r="V536" s="36"/>
      <c r="W536" s="36"/>
      <c r="X536" s="129">
        <v>132690</v>
      </c>
      <c r="Y536" s="36"/>
      <c r="Z536" s="36"/>
      <c r="AA536" s="36"/>
      <c r="AB536" s="96">
        <v>119690</v>
      </c>
      <c r="AC536" s="96">
        <v>13000</v>
      </c>
      <c r="AD536" s="130" t="s">
        <v>1077</v>
      </c>
      <c r="AE536" s="36"/>
      <c r="AF536" s="36"/>
      <c r="AG536" s="70">
        <v>119690</v>
      </c>
      <c r="AH536" s="36"/>
      <c r="AI536" s="52"/>
      <c r="AJ536" s="51">
        <f t="shared" si="8"/>
        <v>0</v>
      </c>
    </row>
    <row r="537" spans="1:36" x14ac:dyDescent="0.25">
      <c r="A537" s="22">
        <v>530</v>
      </c>
      <c r="B537" s="22" t="s">
        <v>4</v>
      </c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167" t="s">
        <v>621</v>
      </c>
      <c r="Q537" s="138">
        <v>137460</v>
      </c>
      <c r="R537" s="36"/>
      <c r="S537" s="36"/>
      <c r="T537" s="36"/>
      <c r="U537" s="36"/>
      <c r="V537" s="36"/>
      <c r="W537" s="36"/>
      <c r="X537" s="129">
        <v>137460</v>
      </c>
      <c r="Y537" s="36"/>
      <c r="Z537" s="36"/>
      <c r="AA537" s="36"/>
      <c r="AB537" s="96">
        <v>122460</v>
      </c>
      <c r="AC537" s="96">
        <v>15000</v>
      </c>
      <c r="AD537" s="130" t="s">
        <v>1077</v>
      </c>
      <c r="AE537" s="36"/>
      <c r="AF537" s="36"/>
      <c r="AG537" s="70">
        <v>122460</v>
      </c>
      <c r="AH537" s="36"/>
      <c r="AI537" s="52"/>
      <c r="AJ537" s="51">
        <f t="shared" si="8"/>
        <v>0</v>
      </c>
    </row>
    <row r="538" spans="1:36" x14ac:dyDescent="0.25">
      <c r="A538" s="22">
        <v>531</v>
      </c>
      <c r="B538" s="22" t="s">
        <v>4</v>
      </c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167" t="s">
        <v>622</v>
      </c>
      <c r="Q538" s="138">
        <v>251952</v>
      </c>
      <c r="R538" s="36"/>
      <c r="S538" s="36"/>
      <c r="T538" s="36"/>
      <c r="U538" s="36"/>
      <c r="V538" s="36"/>
      <c r="W538" s="36"/>
      <c r="X538" s="129">
        <v>251952</v>
      </c>
      <c r="Y538" s="36"/>
      <c r="Z538" s="36"/>
      <c r="AA538" s="36"/>
      <c r="AB538" s="96">
        <v>226952</v>
      </c>
      <c r="AC538" s="96">
        <v>25000</v>
      </c>
      <c r="AD538" s="130" t="s">
        <v>1077</v>
      </c>
      <c r="AE538" s="36"/>
      <c r="AF538" s="36"/>
      <c r="AG538" s="70">
        <v>226952</v>
      </c>
      <c r="AH538" s="36"/>
      <c r="AI538" s="52"/>
      <c r="AJ538" s="51">
        <f t="shared" si="8"/>
        <v>0</v>
      </c>
    </row>
    <row r="539" spans="1:36" x14ac:dyDescent="0.25">
      <c r="A539" s="22">
        <v>532</v>
      </c>
      <c r="B539" s="22" t="s">
        <v>4</v>
      </c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167" t="s">
        <v>623</v>
      </c>
      <c r="Q539" s="138">
        <v>191780</v>
      </c>
      <c r="R539" s="36"/>
      <c r="S539" s="36"/>
      <c r="T539" s="36"/>
      <c r="U539" s="36"/>
      <c r="V539" s="36"/>
      <c r="W539" s="36"/>
      <c r="X539" s="129">
        <v>191780</v>
      </c>
      <c r="Y539" s="36"/>
      <c r="Z539" s="36"/>
      <c r="AA539" s="36"/>
      <c r="AB539" s="96">
        <v>171780</v>
      </c>
      <c r="AC539" s="96">
        <v>20000</v>
      </c>
      <c r="AD539" s="130" t="s">
        <v>1077</v>
      </c>
      <c r="AE539" s="36"/>
      <c r="AF539" s="36"/>
      <c r="AG539" s="70">
        <v>171780</v>
      </c>
      <c r="AH539" s="36"/>
      <c r="AI539" s="52"/>
      <c r="AJ539" s="51">
        <f t="shared" si="8"/>
        <v>0</v>
      </c>
    </row>
    <row r="540" spans="1:36" x14ac:dyDescent="0.25">
      <c r="A540" s="22">
        <v>533</v>
      </c>
      <c r="B540" s="22" t="s">
        <v>4</v>
      </c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167" t="s">
        <v>624</v>
      </c>
      <c r="Q540" s="138">
        <v>199035</v>
      </c>
      <c r="R540" s="36"/>
      <c r="S540" s="36"/>
      <c r="T540" s="36"/>
      <c r="U540" s="36"/>
      <c r="V540" s="36"/>
      <c r="W540" s="36"/>
      <c r="X540" s="129">
        <v>199035</v>
      </c>
      <c r="Y540" s="36"/>
      <c r="Z540" s="36"/>
      <c r="AA540" s="36"/>
      <c r="AB540" s="96">
        <v>179035</v>
      </c>
      <c r="AC540" s="96">
        <v>20000</v>
      </c>
      <c r="AD540" s="130" t="s">
        <v>1077</v>
      </c>
      <c r="AE540" s="36"/>
      <c r="AF540" s="36"/>
      <c r="AG540" s="70">
        <v>179035</v>
      </c>
      <c r="AH540" s="36"/>
      <c r="AI540" s="52"/>
      <c r="AJ540" s="51">
        <f t="shared" si="8"/>
        <v>0</v>
      </c>
    </row>
    <row r="541" spans="1:36" x14ac:dyDescent="0.25">
      <c r="A541" s="22">
        <v>534</v>
      </c>
      <c r="B541" s="22" t="s">
        <v>4</v>
      </c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167" t="s">
        <v>625</v>
      </c>
      <c r="Q541" s="138">
        <v>132690</v>
      </c>
      <c r="R541" s="36"/>
      <c r="S541" s="36"/>
      <c r="T541" s="36"/>
      <c r="U541" s="36"/>
      <c r="V541" s="36"/>
      <c r="W541" s="36"/>
      <c r="X541" s="129">
        <v>132690</v>
      </c>
      <c r="Y541" s="36"/>
      <c r="Z541" s="36"/>
      <c r="AA541" s="36"/>
      <c r="AB541" s="96">
        <v>117690</v>
      </c>
      <c r="AC541" s="96">
        <v>15000</v>
      </c>
      <c r="AD541" s="130" t="s">
        <v>1077</v>
      </c>
      <c r="AE541" s="36"/>
      <c r="AF541" s="36"/>
      <c r="AG541" s="70">
        <v>117690</v>
      </c>
      <c r="AH541" s="36"/>
      <c r="AI541" s="52"/>
      <c r="AJ541" s="51">
        <f t="shared" si="8"/>
        <v>0</v>
      </c>
    </row>
    <row r="542" spans="1:36" x14ac:dyDescent="0.25">
      <c r="A542" s="22">
        <v>535</v>
      </c>
      <c r="B542" s="22" t="s">
        <v>4</v>
      </c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167" t="s">
        <v>626</v>
      </c>
      <c r="Q542" s="138">
        <v>85440</v>
      </c>
      <c r="R542" s="36"/>
      <c r="S542" s="36"/>
      <c r="T542" s="36"/>
      <c r="U542" s="36"/>
      <c r="V542" s="36"/>
      <c r="W542" s="36"/>
      <c r="X542" s="129">
        <v>85440</v>
      </c>
      <c r="Y542" s="36"/>
      <c r="Z542" s="36"/>
      <c r="AA542" s="36"/>
      <c r="AB542" s="96">
        <v>75440</v>
      </c>
      <c r="AC542" s="96">
        <v>10000</v>
      </c>
      <c r="AD542" s="130" t="s">
        <v>1077</v>
      </c>
      <c r="AE542" s="36"/>
      <c r="AF542" s="36"/>
      <c r="AG542" s="70">
        <v>75440</v>
      </c>
      <c r="AH542" s="36"/>
      <c r="AI542" s="52"/>
      <c r="AJ542" s="51">
        <f t="shared" si="8"/>
        <v>0</v>
      </c>
    </row>
    <row r="543" spans="1:36" x14ac:dyDescent="0.25">
      <c r="A543" s="22">
        <v>536</v>
      </c>
      <c r="B543" s="22" t="s">
        <v>4</v>
      </c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167" t="s">
        <v>627</v>
      </c>
      <c r="Q543" s="138">
        <v>234660</v>
      </c>
      <c r="R543" s="36"/>
      <c r="S543" s="36"/>
      <c r="T543" s="36"/>
      <c r="U543" s="36"/>
      <c r="V543" s="36"/>
      <c r="W543" s="36"/>
      <c r="X543" s="129">
        <v>234660</v>
      </c>
      <c r="Y543" s="36"/>
      <c r="Z543" s="36"/>
      <c r="AA543" s="36"/>
      <c r="AB543" s="96">
        <v>211660</v>
      </c>
      <c r="AC543" s="96">
        <v>23000</v>
      </c>
      <c r="AD543" s="130" t="s">
        <v>1077</v>
      </c>
      <c r="AE543" s="36"/>
      <c r="AF543" s="36"/>
      <c r="AG543" s="70">
        <v>211660</v>
      </c>
      <c r="AH543" s="36"/>
      <c r="AI543" s="52"/>
      <c r="AJ543" s="51">
        <f t="shared" si="8"/>
        <v>0</v>
      </c>
    </row>
    <row r="544" spans="1:36" x14ac:dyDescent="0.25">
      <c r="A544" s="22">
        <v>537</v>
      </c>
      <c r="B544" s="22" t="s">
        <v>4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167" t="s">
        <v>628</v>
      </c>
      <c r="Q544" s="138">
        <v>234660</v>
      </c>
      <c r="R544" s="36"/>
      <c r="S544" s="36"/>
      <c r="T544" s="36"/>
      <c r="U544" s="36"/>
      <c r="V544" s="36"/>
      <c r="W544" s="36"/>
      <c r="X544" s="129">
        <v>234660</v>
      </c>
      <c r="Y544" s="36"/>
      <c r="Z544" s="36"/>
      <c r="AA544" s="36"/>
      <c r="AB544" s="96">
        <v>211660</v>
      </c>
      <c r="AC544" s="96">
        <v>23000</v>
      </c>
      <c r="AD544" s="130" t="s">
        <v>1077</v>
      </c>
      <c r="AE544" s="36"/>
      <c r="AF544" s="36"/>
      <c r="AG544" s="70">
        <v>211660</v>
      </c>
      <c r="AH544" s="36"/>
      <c r="AI544" s="52"/>
      <c r="AJ544" s="51">
        <f t="shared" si="8"/>
        <v>0</v>
      </c>
    </row>
    <row r="545" spans="1:36" x14ac:dyDescent="0.25">
      <c r="A545" s="22">
        <v>538</v>
      </c>
      <c r="B545" s="22" t="s">
        <v>4</v>
      </c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167" t="s">
        <v>629</v>
      </c>
      <c r="Q545" s="138">
        <v>270450</v>
      </c>
      <c r="R545" s="36"/>
      <c r="S545" s="36"/>
      <c r="T545" s="36"/>
      <c r="U545" s="36"/>
      <c r="V545" s="36"/>
      <c r="W545" s="36"/>
      <c r="X545" s="129">
        <v>270450</v>
      </c>
      <c r="Y545" s="36"/>
      <c r="Z545" s="36"/>
      <c r="AA545" s="36"/>
      <c r="AB545" s="96">
        <v>240450</v>
      </c>
      <c r="AC545" s="96">
        <v>30000</v>
      </c>
      <c r="AD545" s="130" t="s">
        <v>1077</v>
      </c>
      <c r="AE545" s="36"/>
      <c r="AF545" s="36"/>
      <c r="AG545" s="70">
        <v>240450</v>
      </c>
      <c r="AH545" s="36"/>
      <c r="AI545" s="52"/>
      <c r="AJ545" s="51">
        <f t="shared" si="8"/>
        <v>0</v>
      </c>
    </row>
    <row r="546" spans="1:36" x14ac:dyDescent="0.25">
      <c r="A546" s="22">
        <v>539</v>
      </c>
      <c r="B546" s="22" t="s">
        <v>4</v>
      </c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167" t="s">
        <v>630</v>
      </c>
      <c r="Q546" s="138">
        <v>443220</v>
      </c>
      <c r="R546" s="36"/>
      <c r="S546" s="36"/>
      <c r="T546" s="36"/>
      <c r="U546" s="36"/>
      <c r="V546" s="36"/>
      <c r="W546" s="36"/>
      <c r="X546" s="129">
        <v>66000</v>
      </c>
      <c r="Y546" s="36"/>
      <c r="Z546" s="36"/>
      <c r="AA546" s="36"/>
      <c r="AB546" s="96">
        <v>59000</v>
      </c>
      <c r="AC546" s="96">
        <v>7000</v>
      </c>
      <c r="AD546" s="130" t="s">
        <v>1078</v>
      </c>
      <c r="AE546" s="36"/>
      <c r="AF546" s="36"/>
      <c r="AG546" s="70">
        <v>436220</v>
      </c>
      <c r="AH546" s="36"/>
      <c r="AI546" s="52"/>
      <c r="AJ546" s="51">
        <f t="shared" si="8"/>
        <v>0</v>
      </c>
    </row>
    <row r="547" spans="1:36" x14ac:dyDescent="0.25">
      <c r="A547" s="22">
        <v>540</v>
      </c>
      <c r="B547" s="22" t="s">
        <v>4</v>
      </c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167" t="s">
        <v>631</v>
      </c>
      <c r="Q547" s="138">
        <v>156555</v>
      </c>
      <c r="R547" s="36"/>
      <c r="S547" s="36"/>
      <c r="T547" s="36"/>
      <c r="U547" s="36"/>
      <c r="V547" s="36"/>
      <c r="W547" s="36"/>
      <c r="X547" s="129">
        <v>24000</v>
      </c>
      <c r="Y547" s="36"/>
      <c r="Z547" s="36"/>
      <c r="AA547" s="36"/>
      <c r="AB547" s="96">
        <v>19000</v>
      </c>
      <c r="AC547" s="96">
        <v>5000</v>
      </c>
      <c r="AD547" s="130" t="s">
        <v>1078</v>
      </c>
      <c r="AE547" s="36"/>
      <c r="AF547" s="36"/>
      <c r="AG547" s="70">
        <v>151555</v>
      </c>
      <c r="AH547" s="36"/>
      <c r="AI547" s="52"/>
      <c r="AJ547" s="51">
        <f t="shared" si="8"/>
        <v>0</v>
      </c>
    </row>
    <row r="548" spans="1:36" x14ac:dyDescent="0.25">
      <c r="A548" s="22">
        <v>541</v>
      </c>
      <c r="B548" s="22" t="s">
        <v>4</v>
      </c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167" t="s">
        <v>632</v>
      </c>
      <c r="Q548" s="138">
        <v>401508</v>
      </c>
      <c r="R548" s="36"/>
      <c r="S548" s="36"/>
      <c r="T548" s="36"/>
      <c r="U548" s="36"/>
      <c r="V548" s="36"/>
      <c r="W548" s="36"/>
      <c r="X548" s="129">
        <v>100000</v>
      </c>
      <c r="Y548" s="36"/>
      <c r="Z548" s="36"/>
      <c r="AA548" s="36"/>
      <c r="AB548" s="96">
        <v>90000</v>
      </c>
      <c r="AC548" s="96">
        <v>10000</v>
      </c>
      <c r="AD548" s="130" t="s">
        <v>1078</v>
      </c>
      <c r="AE548" s="36"/>
      <c r="AF548" s="36"/>
      <c r="AG548" s="70">
        <v>391508</v>
      </c>
      <c r="AH548" s="36"/>
      <c r="AI548" s="52"/>
      <c r="AJ548" s="51">
        <f t="shared" si="8"/>
        <v>0</v>
      </c>
    </row>
    <row r="549" spans="1:36" x14ac:dyDescent="0.25">
      <c r="A549" s="22">
        <v>542</v>
      </c>
      <c r="B549" s="22" t="s">
        <v>4</v>
      </c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167" t="s">
        <v>633</v>
      </c>
      <c r="Q549" s="138">
        <v>158346</v>
      </c>
      <c r="R549" s="36"/>
      <c r="S549" s="36"/>
      <c r="T549" s="36"/>
      <c r="U549" s="36"/>
      <c r="V549" s="36"/>
      <c r="W549" s="36"/>
      <c r="X549" s="129">
        <v>37000</v>
      </c>
      <c r="Y549" s="36"/>
      <c r="Z549" s="36"/>
      <c r="AA549" s="36"/>
      <c r="AB549" s="96">
        <v>33500</v>
      </c>
      <c r="AC549" s="96">
        <v>3500</v>
      </c>
      <c r="AD549" s="130" t="s">
        <v>1078</v>
      </c>
      <c r="AE549" s="36"/>
      <c r="AF549" s="36"/>
      <c r="AG549" s="70">
        <v>154846</v>
      </c>
      <c r="AH549" s="36"/>
      <c r="AI549" s="52"/>
      <c r="AJ549" s="51">
        <f t="shared" si="8"/>
        <v>0</v>
      </c>
    </row>
    <row r="550" spans="1:36" x14ac:dyDescent="0.25">
      <c r="A550" s="22">
        <v>543</v>
      </c>
      <c r="B550" s="22" t="s">
        <v>4</v>
      </c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167" t="s">
        <v>634</v>
      </c>
      <c r="Q550" s="138">
        <v>260925</v>
      </c>
      <c r="R550" s="36"/>
      <c r="S550" s="36"/>
      <c r="T550" s="36"/>
      <c r="U550" s="36"/>
      <c r="V550" s="36"/>
      <c r="W550" s="36"/>
      <c r="X550" s="129">
        <v>20000</v>
      </c>
      <c r="Y550" s="36"/>
      <c r="Z550" s="36"/>
      <c r="AA550" s="36"/>
      <c r="AB550" s="96">
        <v>18000</v>
      </c>
      <c r="AC550" s="96">
        <v>2000</v>
      </c>
      <c r="AD550" s="130" t="s">
        <v>1078</v>
      </c>
      <c r="AE550" s="36"/>
      <c r="AF550" s="36"/>
      <c r="AG550" s="70">
        <v>258925</v>
      </c>
      <c r="AH550" s="36"/>
      <c r="AI550" s="52"/>
      <c r="AJ550" s="51">
        <f t="shared" si="8"/>
        <v>0</v>
      </c>
    </row>
    <row r="551" spans="1:36" x14ac:dyDescent="0.25">
      <c r="A551" s="22">
        <v>544</v>
      </c>
      <c r="B551" s="22" t="s">
        <v>4</v>
      </c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167" t="s">
        <v>635</v>
      </c>
      <c r="Q551" s="138">
        <v>68956</v>
      </c>
      <c r="R551" s="36"/>
      <c r="S551" s="36"/>
      <c r="T551" s="36"/>
      <c r="U551" s="36"/>
      <c r="V551" s="36"/>
      <c r="W551" s="36"/>
      <c r="X551" s="129">
        <v>6186</v>
      </c>
      <c r="Y551" s="36"/>
      <c r="Z551" s="36"/>
      <c r="AA551" s="36"/>
      <c r="AB551" s="96">
        <v>4186</v>
      </c>
      <c r="AC551" s="96">
        <v>2000</v>
      </c>
      <c r="AD551" s="130" t="s">
        <v>1078</v>
      </c>
      <c r="AE551" s="36"/>
      <c r="AF551" s="36"/>
      <c r="AG551" s="70">
        <v>66956</v>
      </c>
      <c r="AH551" s="36"/>
      <c r="AI551" s="52"/>
      <c r="AJ551" s="51">
        <f t="shared" si="8"/>
        <v>0</v>
      </c>
    </row>
    <row r="552" spans="1:36" x14ac:dyDescent="0.25">
      <c r="A552" s="22">
        <v>545</v>
      </c>
      <c r="B552" s="22" t="s">
        <v>4</v>
      </c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167" t="s">
        <v>636</v>
      </c>
      <c r="Q552" s="138">
        <v>242282</v>
      </c>
      <c r="R552" s="36"/>
      <c r="S552" s="36"/>
      <c r="T552" s="36"/>
      <c r="U552" s="36"/>
      <c r="V552" s="36"/>
      <c r="W552" s="36"/>
      <c r="X552" s="129">
        <v>28372</v>
      </c>
      <c r="Y552" s="36"/>
      <c r="Z552" s="36"/>
      <c r="AA552" s="36"/>
      <c r="AB552" s="96">
        <v>25372</v>
      </c>
      <c r="AC552" s="96">
        <v>3000</v>
      </c>
      <c r="AD552" s="130" t="s">
        <v>1078</v>
      </c>
      <c r="AE552" s="36"/>
      <c r="AF552" s="36"/>
      <c r="AG552" s="70">
        <v>239282</v>
      </c>
      <c r="AH552" s="36"/>
      <c r="AI552" s="52"/>
      <c r="AJ552" s="51">
        <f t="shared" si="8"/>
        <v>0</v>
      </c>
    </row>
    <row r="553" spans="1:36" x14ac:dyDescent="0.25">
      <c r="A553" s="22">
        <v>546</v>
      </c>
      <c r="B553" s="22" t="s">
        <v>4</v>
      </c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167" t="s">
        <v>637</v>
      </c>
      <c r="Q553" s="138">
        <v>37466</v>
      </c>
      <c r="R553" s="36"/>
      <c r="S553" s="36"/>
      <c r="T553" s="36"/>
      <c r="U553" s="36"/>
      <c r="V553" s="36"/>
      <c r="W553" s="36"/>
      <c r="X553" s="129">
        <v>12372</v>
      </c>
      <c r="Y553" s="36"/>
      <c r="Z553" s="36"/>
      <c r="AA553" s="36"/>
      <c r="AB553" s="96">
        <v>10372</v>
      </c>
      <c r="AC553" s="96">
        <v>2000</v>
      </c>
      <c r="AD553" s="130" t="s">
        <v>1078</v>
      </c>
      <c r="AE553" s="36"/>
      <c r="AF553" s="36"/>
      <c r="AG553" s="70">
        <v>35466</v>
      </c>
      <c r="AH553" s="36"/>
      <c r="AI553" s="52"/>
      <c r="AJ553" s="51">
        <f t="shared" si="8"/>
        <v>0</v>
      </c>
    </row>
    <row r="554" spans="1:36" x14ac:dyDescent="0.25">
      <c r="A554" s="22">
        <v>547</v>
      </c>
      <c r="B554" s="22" t="s">
        <v>4</v>
      </c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167" t="s">
        <v>638</v>
      </c>
      <c r="Q554" s="138">
        <v>208740</v>
      </c>
      <c r="R554" s="36"/>
      <c r="S554" s="36"/>
      <c r="T554" s="36"/>
      <c r="U554" s="36"/>
      <c r="V554" s="36"/>
      <c r="W554" s="36"/>
      <c r="X554" s="129">
        <v>32000</v>
      </c>
      <c r="Y554" s="36"/>
      <c r="Z554" s="36"/>
      <c r="AA554" s="36"/>
      <c r="AB554" s="96">
        <v>28800</v>
      </c>
      <c r="AC554" s="96">
        <v>3200</v>
      </c>
      <c r="AD554" s="130" t="s">
        <v>1078</v>
      </c>
      <c r="AE554" s="36"/>
      <c r="AF554" s="36"/>
      <c r="AG554" s="70">
        <v>205540</v>
      </c>
      <c r="AH554" s="36"/>
      <c r="AI554" s="52"/>
      <c r="AJ554" s="51">
        <f t="shared" si="8"/>
        <v>0</v>
      </c>
    </row>
    <row r="555" spans="1:36" x14ac:dyDescent="0.25">
      <c r="A555" s="22">
        <v>548</v>
      </c>
      <c r="B555" s="22" t="s">
        <v>4</v>
      </c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167" t="s">
        <v>639</v>
      </c>
      <c r="Q555" s="138">
        <v>1007316</v>
      </c>
      <c r="R555" s="36"/>
      <c r="S555" s="36"/>
      <c r="T555" s="36"/>
      <c r="U555" s="36"/>
      <c r="V555" s="36"/>
      <c r="W555" s="36"/>
      <c r="X555" s="129">
        <v>73488</v>
      </c>
      <c r="Y555" s="36"/>
      <c r="Z555" s="36"/>
      <c r="AA555" s="36"/>
      <c r="AB555" s="96">
        <v>63488</v>
      </c>
      <c r="AC555" s="96">
        <v>10000</v>
      </c>
      <c r="AD555" s="130" t="s">
        <v>1078</v>
      </c>
      <c r="AE555" s="36"/>
      <c r="AF555" s="36"/>
      <c r="AG555" s="70">
        <v>997316</v>
      </c>
      <c r="AH555" s="36"/>
      <c r="AI555" s="52"/>
      <c r="AJ555" s="51">
        <f t="shared" si="8"/>
        <v>0</v>
      </c>
    </row>
    <row r="556" spans="1:36" x14ac:dyDescent="0.25">
      <c r="A556" s="22">
        <v>549</v>
      </c>
      <c r="B556" s="22" t="s">
        <v>4</v>
      </c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167" t="s">
        <v>640</v>
      </c>
      <c r="Q556" s="138">
        <v>301131</v>
      </c>
      <c r="R556" s="36"/>
      <c r="S556" s="36"/>
      <c r="T556" s="36"/>
      <c r="U556" s="36"/>
      <c r="V556" s="36"/>
      <c r="W556" s="36"/>
      <c r="X556" s="129">
        <v>12000</v>
      </c>
      <c r="Y556" s="36"/>
      <c r="Z556" s="36"/>
      <c r="AA556" s="36"/>
      <c r="AB556" s="96">
        <v>10000</v>
      </c>
      <c r="AC556" s="96">
        <v>2000</v>
      </c>
      <c r="AD556" s="130" t="s">
        <v>1078</v>
      </c>
      <c r="AE556" s="36"/>
      <c r="AF556" s="36"/>
      <c r="AG556" s="70">
        <v>299131</v>
      </c>
      <c r="AH556" s="36"/>
      <c r="AI556" s="52"/>
      <c r="AJ556" s="51">
        <f t="shared" si="8"/>
        <v>0</v>
      </c>
    </row>
    <row r="557" spans="1:36" x14ac:dyDescent="0.25">
      <c r="A557" s="22">
        <v>550</v>
      </c>
      <c r="B557" s="22" t="s">
        <v>4</v>
      </c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167" t="s">
        <v>641</v>
      </c>
      <c r="Q557" s="138">
        <v>42220</v>
      </c>
      <c r="R557" s="36"/>
      <c r="S557" s="36"/>
      <c r="T557" s="36"/>
      <c r="U557" s="36"/>
      <c r="V557" s="36"/>
      <c r="W557" s="36"/>
      <c r="X557" s="129">
        <v>21110</v>
      </c>
      <c r="Y557" s="36"/>
      <c r="Z557" s="36"/>
      <c r="AA557" s="36"/>
      <c r="AB557" s="96">
        <v>19110</v>
      </c>
      <c r="AC557" s="96">
        <v>2000</v>
      </c>
      <c r="AD557" s="130" t="s">
        <v>1078</v>
      </c>
      <c r="AE557" s="36"/>
      <c r="AF557" s="36"/>
      <c r="AG557" s="70">
        <v>40220</v>
      </c>
      <c r="AH557" s="36"/>
      <c r="AI557" s="52"/>
      <c r="AJ557" s="51">
        <f t="shared" si="8"/>
        <v>0</v>
      </c>
    </row>
    <row r="558" spans="1:36" x14ac:dyDescent="0.25">
      <c r="A558" s="22">
        <v>551</v>
      </c>
      <c r="B558" s="22" t="s">
        <v>4</v>
      </c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167" t="s">
        <v>642</v>
      </c>
      <c r="Q558" s="138">
        <v>156555</v>
      </c>
      <c r="R558" s="36"/>
      <c r="S558" s="36"/>
      <c r="T558" s="36"/>
      <c r="U558" s="36"/>
      <c r="V558" s="36"/>
      <c r="W558" s="36"/>
      <c r="X558" s="129">
        <v>24000</v>
      </c>
      <c r="Y558" s="36"/>
      <c r="Z558" s="36"/>
      <c r="AA558" s="36"/>
      <c r="AB558" s="96">
        <v>22000</v>
      </c>
      <c r="AC558" s="96">
        <v>2000</v>
      </c>
      <c r="AD558" s="130" t="s">
        <v>1078</v>
      </c>
      <c r="AE558" s="36"/>
      <c r="AF558" s="36"/>
      <c r="AG558" s="70">
        <v>154555</v>
      </c>
      <c r="AH558" s="36"/>
      <c r="AI558" s="52"/>
      <c r="AJ558" s="51">
        <f t="shared" si="8"/>
        <v>0</v>
      </c>
    </row>
    <row r="559" spans="1:36" x14ac:dyDescent="0.25">
      <c r="A559" s="22">
        <v>552</v>
      </c>
      <c r="B559" s="22" t="s">
        <v>4</v>
      </c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167" t="s">
        <v>643</v>
      </c>
      <c r="Q559" s="138">
        <v>212354</v>
      </c>
      <c r="R559" s="36"/>
      <c r="S559" s="36"/>
      <c r="T559" s="36"/>
      <c r="U559" s="36"/>
      <c r="V559" s="36"/>
      <c r="W559" s="36"/>
      <c r="X559" s="129">
        <v>12372</v>
      </c>
      <c r="Y559" s="36"/>
      <c r="Z559" s="36"/>
      <c r="AA559" s="36"/>
      <c r="AB559" s="96">
        <v>10372</v>
      </c>
      <c r="AC559" s="96">
        <v>2000</v>
      </c>
      <c r="AD559" s="130" t="s">
        <v>1078</v>
      </c>
      <c r="AE559" s="36"/>
      <c r="AF559" s="36"/>
      <c r="AG559" s="70">
        <v>210354</v>
      </c>
      <c r="AH559" s="36"/>
      <c r="AI559" s="52"/>
      <c r="AJ559" s="51">
        <f t="shared" si="8"/>
        <v>0</v>
      </c>
    </row>
    <row r="560" spans="1:36" x14ac:dyDescent="0.25">
      <c r="A560" s="22">
        <v>553</v>
      </c>
      <c r="B560" s="22" t="s">
        <v>4</v>
      </c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167" t="s">
        <v>644</v>
      </c>
      <c r="Q560" s="138">
        <v>212354</v>
      </c>
      <c r="R560" s="36"/>
      <c r="S560" s="36"/>
      <c r="T560" s="36"/>
      <c r="U560" s="36"/>
      <c r="V560" s="36"/>
      <c r="W560" s="36"/>
      <c r="X560" s="129">
        <v>12372</v>
      </c>
      <c r="Y560" s="36"/>
      <c r="Z560" s="36"/>
      <c r="AA560" s="36"/>
      <c r="AB560" s="96">
        <v>10372</v>
      </c>
      <c r="AC560" s="96">
        <v>2000</v>
      </c>
      <c r="AD560" s="130" t="s">
        <v>1078</v>
      </c>
      <c r="AE560" s="36"/>
      <c r="AF560" s="36"/>
      <c r="AG560" s="70">
        <v>210354</v>
      </c>
      <c r="AH560" s="36"/>
      <c r="AI560" s="52"/>
      <c r="AJ560" s="51">
        <f t="shared" si="8"/>
        <v>0</v>
      </c>
    </row>
    <row r="561" spans="1:36" x14ac:dyDescent="0.25">
      <c r="A561" s="22">
        <v>554</v>
      </c>
      <c r="B561" s="22" t="s">
        <v>4</v>
      </c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167" t="s">
        <v>645</v>
      </c>
      <c r="Q561" s="138">
        <v>68956</v>
      </c>
      <c r="R561" s="36"/>
      <c r="S561" s="36"/>
      <c r="T561" s="36"/>
      <c r="U561" s="36"/>
      <c r="V561" s="36"/>
      <c r="W561" s="36"/>
      <c r="X561" s="129">
        <v>6186</v>
      </c>
      <c r="Y561" s="36"/>
      <c r="Z561" s="36"/>
      <c r="AA561" s="36"/>
      <c r="AB561" s="96">
        <v>4186</v>
      </c>
      <c r="AC561" s="96">
        <v>2000</v>
      </c>
      <c r="AD561" s="130" t="s">
        <v>1078</v>
      </c>
      <c r="AE561" s="36"/>
      <c r="AF561" s="36"/>
      <c r="AG561" s="70">
        <v>66956</v>
      </c>
      <c r="AH561" s="36"/>
      <c r="AI561" s="52"/>
      <c r="AJ561" s="51">
        <f t="shared" si="8"/>
        <v>0</v>
      </c>
    </row>
    <row r="562" spans="1:36" x14ac:dyDescent="0.25">
      <c r="A562" s="22">
        <v>555</v>
      </c>
      <c r="B562" s="22" t="s">
        <v>4</v>
      </c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167" t="s">
        <v>646</v>
      </c>
      <c r="Q562" s="138">
        <v>136900</v>
      </c>
      <c r="R562" s="36"/>
      <c r="S562" s="36"/>
      <c r="T562" s="36"/>
      <c r="U562" s="36"/>
      <c r="V562" s="36"/>
      <c r="W562" s="36"/>
      <c r="X562" s="129">
        <v>12372</v>
      </c>
      <c r="Y562" s="36"/>
      <c r="Z562" s="36"/>
      <c r="AA562" s="36"/>
      <c r="AB562" s="96">
        <v>10372</v>
      </c>
      <c r="AC562" s="96">
        <v>2000</v>
      </c>
      <c r="AD562" s="130" t="s">
        <v>1078</v>
      </c>
      <c r="AE562" s="36"/>
      <c r="AF562" s="36"/>
      <c r="AG562" s="70">
        <v>134900</v>
      </c>
      <c r="AH562" s="36"/>
      <c r="AI562" s="52"/>
      <c r="AJ562" s="51">
        <f t="shared" si="8"/>
        <v>0</v>
      </c>
    </row>
    <row r="563" spans="1:36" x14ac:dyDescent="0.25">
      <c r="A563" s="22">
        <v>556</v>
      </c>
      <c r="B563" s="22" t="s">
        <v>4</v>
      </c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167" t="s">
        <v>647</v>
      </c>
      <c r="Q563" s="138">
        <v>690243</v>
      </c>
      <c r="R563" s="36"/>
      <c r="S563" s="36"/>
      <c r="T563" s="36"/>
      <c r="U563" s="36"/>
      <c r="V563" s="36"/>
      <c r="W563" s="36"/>
      <c r="X563" s="129">
        <v>250000</v>
      </c>
      <c r="Y563" s="36"/>
      <c r="Z563" s="36"/>
      <c r="AA563" s="36"/>
      <c r="AB563" s="96">
        <v>225000</v>
      </c>
      <c r="AC563" s="96">
        <v>25000</v>
      </c>
      <c r="AD563" s="130" t="s">
        <v>1078</v>
      </c>
      <c r="AE563" s="36"/>
      <c r="AF563" s="36"/>
      <c r="AG563" s="70">
        <v>665243</v>
      </c>
      <c r="AH563" s="36"/>
      <c r="AI563" s="52"/>
      <c r="AJ563" s="51">
        <f t="shared" si="8"/>
        <v>0</v>
      </c>
    </row>
    <row r="564" spans="1:36" x14ac:dyDescent="0.25">
      <c r="A564" s="22">
        <v>557</v>
      </c>
      <c r="B564" s="22" t="s">
        <v>4</v>
      </c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167" t="s">
        <v>648</v>
      </c>
      <c r="Q564" s="138">
        <v>401508</v>
      </c>
      <c r="R564" s="36"/>
      <c r="S564" s="36"/>
      <c r="T564" s="36"/>
      <c r="U564" s="36"/>
      <c r="V564" s="36"/>
      <c r="W564" s="36"/>
      <c r="X564" s="129">
        <v>100000</v>
      </c>
      <c r="Y564" s="36"/>
      <c r="Z564" s="36"/>
      <c r="AA564" s="36"/>
      <c r="AB564" s="96">
        <v>90000</v>
      </c>
      <c r="AC564" s="96">
        <v>10000</v>
      </c>
      <c r="AD564" s="130" t="s">
        <v>1078</v>
      </c>
      <c r="AE564" s="36"/>
      <c r="AF564" s="36"/>
      <c r="AG564" s="70">
        <v>391508</v>
      </c>
      <c r="AH564" s="36"/>
      <c r="AI564" s="52"/>
      <c r="AJ564" s="51">
        <f t="shared" si="8"/>
        <v>0</v>
      </c>
    </row>
    <row r="565" spans="1:36" x14ac:dyDescent="0.25">
      <c r="A565" s="22">
        <v>558</v>
      </c>
      <c r="B565" s="22" t="s">
        <v>4</v>
      </c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167" t="s">
        <v>649</v>
      </c>
      <c r="Q565" s="138">
        <v>766300</v>
      </c>
      <c r="R565" s="36"/>
      <c r="S565" s="36"/>
      <c r="T565" s="36"/>
      <c r="U565" s="36"/>
      <c r="V565" s="36"/>
      <c r="W565" s="36"/>
      <c r="X565" s="129">
        <v>93558</v>
      </c>
      <c r="Y565" s="36"/>
      <c r="Z565" s="36"/>
      <c r="AA565" s="36"/>
      <c r="AB565" s="96">
        <v>81558</v>
      </c>
      <c r="AC565" s="96">
        <v>12000</v>
      </c>
      <c r="AD565" s="130" t="s">
        <v>1078</v>
      </c>
      <c r="AE565" s="36"/>
      <c r="AF565" s="36"/>
      <c r="AG565" s="70">
        <v>754300</v>
      </c>
      <c r="AH565" s="36"/>
      <c r="AI565" s="52"/>
      <c r="AJ565" s="51">
        <f t="shared" si="8"/>
        <v>0</v>
      </c>
    </row>
    <row r="566" spans="1:36" x14ac:dyDescent="0.25">
      <c r="A566" s="22">
        <v>559</v>
      </c>
      <c r="B566" s="22" t="s">
        <v>4</v>
      </c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167" t="s">
        <v>650</v>
      </c>
      <c r="Q566" s="138">
        <v>237386</v>
      </c>
      <c r="R566" s="36"/>
      <c r="S566" s="36"/>
      <c r="T566" s="36"/>
      <c r="U566" s="36"/>
      <c r="V566" s="36"/>
      <c r="W566" s="36"/>
      <c r="X566" s="129">
        <v>12372</v>
      </c>
      <c r="Y566" s="36"/>
      <c r="Z566" s="36"/>
      <c r="AA566" s="36"/>
      <c r="AB566" s="96">
        <v>10372</v>
      </c>
      <c r="AC566" s="96">
        <v>2000</v>
      </c>
      <c r="AD566" s="130" t="s">
        <v>1078</v>
      </c>
      <c r="AE566" s="36"/>
      <c r="AF566" s="36"/>
      <c r="AG566" s="70">
        <v>235386</v>
      </c>
      <c r="AH566" s="36"/>
      <c r="AI566" s="52"/>
      <c r="AJ566" s="51">
        <f t="shared" si="8"/>
        <v>0</v>
      </c>
    </row>
    <row r="567" spans="1:36" x14ac:dyDescent="0.25">
      <c r="A567" s="22">
        <v>560</v>
      </c>
      <c r="B567" s="22" t="s">
        <v>4</v>
      </c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167" t="s">
        <v>651</v>
      </c>
      <c r="Q567" s="138">
        <v>2345894</v>
      </c>
      <c r="R567" s="36"/>
      <c r="S567" s="36"/>
      <c r="T567" s="36"/>
      <c r="U567" s="36"/>
      <c r="V567" s="36"/>
      <c r="W567" s="36"/>
      <c r="X567" s="129">
        <v>258976</v>
      </c>
      <c r="Y567" s="36"/>
      <c r="Z567" s="36"/>
      <c r="AA567" s="36"/>
      <c r="AB567" s="96">
        <v>233976</v>
      </c>
      <c r="AC567" s="96">
        <v>25000</v>
      </c>
      <c r="AD567" s="130" t="s">
        <v>1078</v>
      </c>
      <c r="AE567" s="36"/>
      <c r="AF567" s="36"/>
      <c r="AG567" s="70">
        <v>2320894</v>
      </c>
      <c r="AH567" s="36"/>
      <c r="AI567" s="52"/>
      <c r="AJ567" s="51">
        <f t="shared" si="8"/>
        <v>0</v>
      </c>
    </row>
    <row r="568" spans="1:36" x14ac:dyDescent="0.25">
      <c r="A568" s="22">
        <v>561</v>
      </c>
      <c r="B568" s="22" t="s">
        <v>4</v>
      </c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167" t="s">
        <v>652</v>
      </c>
      <c r="Q568" s="138">
        <v>213686</v>
      </c>
      <c r="R568" s="36"/>
      <c r="S568" s="36"/>
      <c r="T568" s="36"/>
      <c r="U568" s="36"/>
      <c r="V568" s="36"/>
      <c r="W568" s="36"/>
      <c r="X568" s="129">
        <v>50000</v>
      </c>
      <c r="Y568" s="36"/>
      <c r="Z568" s="36"/>
      <c r="AA568" s="36"/>
      <c r="AB568" s="96">
        <v>45000</v>
      </c>
      <c r="AC568" s="96">
        <v>5000</v>
      </c>
      <c r="AD568" s="130" t="s">
        <v>1078</v>
      </c>
      <c r="AE568" s="36"/>
      <c r="AF568" s="36"/>
      <c r="AG568" s="70">
        <v>208686</v>
      </c>
      <c r="AH568" s="36"/>
      <c r="AI568" s="52"/>
      <c r="AJ568" s="51">
        <f t="shared" si="8"/>
        <v>0</v>
      </c>
    </row>
    <row r="569" spans="1:36" x14ac:dyDescent="0.25">
      <c r="A569" s="22">
        <v>562</v>
      </c>
      <c r="B569" s="22" t="s">
        <v>4</v>
      </c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167" t="s">
        <v>653</v>
      </c>
      <c r="Q569" s="138">
        <v>237386</v>
      </c>
      <c r="R569" s="36"/>
      <c r="S569" s="36"/>
      <c r="T569" s="36"/>
      <c r="U569" s="36"/>
      <c r="V569" s="36"/>
      <c r="W569" s="36"/>
      <c r="X569" s="129">
        <v>24994</v>
      </c>
      <c r="Y569" s="36"/>
      <c r="Z569" s="36"/>
      <c r="AA569" s="36"/>
      <c r="AB569" s="100">
        <v>22494</v>
      </c>
      <c r="AC569" s="100">
        <v>2500</v>
      </c>
      <c r="AD569" s="130" t="s">
        <v>1078</v>
      </c>
      <c r="AE569" s="36"/>
      <c r="AF569" s="36"/>
      <c r="AG569" s="70">
        <v>234886</v>
      </c>
      <c r="AH569" s="36"/>
      <c r="AI569" s="52"/>
      <c r="AJ569" s="51">
        <f t="shared" si="8"/>
        <v>0</v>
      </c>
    </row>
    <row r="570" spans="1:36" x14ac:dyDescent="0.25">
      <c r="A570" s="22">
        <v>563</v>
      </c>
      <c r="B570" s="22" t="s">
        <v>4</v>
      </c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167" t="s">
        <v>654</v>
      </c>
      <c r="Q570" s="138">
        <v>316854</v>
      </c>
      <c r="R570" s="36"/>
      <c r="S570" s="36"/>
      <c r="T570" s="36"/>
      <c r="U570" s="36"/>
      <c r="V570" s="36"/>
      <c r="W570" s="36"/>
      <c r="X570" s="129">
        <v>74558</v>
      </c>
      <c r="Y570" s="36"/>
      <c r="Z570" s="36"/>
      <c r="AA570" s="36"/>
      <c r="AB570" s="100">
        <v>66558</v>
      </c>
      <c r="AC570" s="100">
        <v>8000</v>
      </c>
      <c r="AD570" s="130" t="s">
        <v>1078</v>
      </c>
      <c r="AE570" s="36"/>
      <c r="AF570" s="36"/>
      <c r="AG570" s="70">
        <v>308854</v>
      </c>
      <c r="AH570" s="36"/>
      <c r="AI570" s="52"/>
      <c r="AJ570" s="51">
        <f t="shared" si="8"/>
        <v>0</v>
      </c>
    </row>
    <row r="571" spans="1:36" x14ac:dyDescent="0.25">
      <c r="A571" s="22">
        <v>564</v>
      </c>
      <c r="B571" s="22" t="s">
        <v>4</v>
      </c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167" t="s">
        <v>655</v>
      </c>
      <c r="Q571" s="138">
        <v>1354022</v>
      </c>
      <c r="R571" s="36"/>
      <c r="S571" s="36"/>
      <c r="T571" s="36"/>
      <c r="U571" s="36"/>
      <c r="V571" s="36"/>
      <c r="W571" s="36"/>
      <c r="X571" s="129">
        <v>577414</v>
      </c>
      <c r="Y571" s="36"/>
      <c r="Z571" s="36"/>
      <c r="AA571" s="36"/>
      <c r="AB571" s="100">
        <v>517414</v>
      </c>
      <c r="AC571" s="100">
        <v>60000</v>
      </c>
      <c r="AD571" s="130" t="s">
        <v>1079</v>
      </c>
      <c r="AE571" s="36"/>
      <c r="AF571" s="36"/>
      <c r="AG571" s="70">
        <v>1294022</v>
      </c>
      <c r="AH571" s="36"/>
      <c r="AI571" s="52"/>
      <c r="AJ571" s="51">
        <f t="shared" si="8"/>
        <v>0</v>
      </c>
    </row>
    <row r="572" spans="1:36" x14ac:dyDescent="0.25">
      <c r="A572" s="22">
        <v>565</v>
      </c>
      <c r="B572" s="22" t="s">
        <v>4</v>
      </c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167" t="s">
        <v>656</v>
      </c>
      <c r="Q572" s="138">
        <v>24570</v>
      </c>
      <c r="R572" s="36"/>
      <c r="S572" s="36"/>
      <c r="T572" s="36"/>
      <c r="U572" s="36"/>
      <c r="V572" s="36"/>
      <c r="W572" s="36"/>
      <c r="X572" s="129">
        <v>19590</v>
      </c>
      <c r="Y572" s="36"/>
      <c r="Z572" s="36"/>
      <c r="AA572" s="36"/>
      <c r="AB572" s="100">
        <v>16590</v>
      </c>
      <c r="AC572" s="100">
        <v>3000</v>
      </c>
      <c r="AD572" s="130" t="s">
        <v>1079</v>
      </c>
      <c r="AE572" s="36"/>
      <c r="AF572" s="36"/>
      <c r="AG572" s="70">
        <v>21570</v>
      </c>
      <c r="AH572" s="36"/>
      <c r="AI572" s="52"/>
      <c r="AJ572" s="51">
        <f t="shared" si="8"/>
        <v>0</v>
      </c>
    </row>
    <row r="573" spans="1:36" x14ac:dyDescent="0.25">
      <c r="A573" s="22">
        <v>566</v>
      </c>
      <c r="B573" s="22" t="s">
        <v>4</v>
      </c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167" t="s">
        <v>657</v>
      </c>
      <c r="Q573" s="138">
        <v>161028</v>
      </c>
      <c r="R573" s="36"/>
      <c r="S573" s="36"/>
      <c r="T573" s="36"/>
      <c r="U573" s="36"/>
      <c r="V573" s="36"/>
      <c r="W573" s="36"/>
      <c r="X573" s="129">
        <v>11480.46</v>
      </c>
      <c r="Y573" s="36"/>
      <c r="Z573" s="36"/>
      <c r="AA573" s="36"/>
      <c r="AB573" s="100">
        <v>9480.4599999999991</v>
      </c>
      <c r="AC573" s="100">
        <v>2000</v>
      </c>
      <c r="AD573" s="130" t="s">
        <v>1080</v>
      </c>
      <c r="AE573" s="36"/>
      <c r="AF573" s="36"/>
      <c r="AG573" s="70">
        <v>159028</v>
      </c>
      <c r="AH573" s="36"/>
      <c r="AI573" s="52"/>
      <c r="AJ573" s="51">
        <f t="shared" si="8"/>
        <v>0</v>
      </c>
    </row>
    <row r="574" spans="1:36" x14ac:dyDescent="0.25">
      <c r="A574" s="22">
        <v>567</v>
      </c>
      <c r="B574" s="22" t="s">
        <v>4</v>
      </c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167" t="s">
        <v>658</v>
      </c>
      <c r="Q574" s="138">
        <v>234660</v>
      </c>
      <c r="R574" s="36"/>
      <c r="S574" s="36"/>
      <c r="T574" s="36"/>
      <c r="U574" s="36"/>
      <c r="V574" s="36"/>
      <c r="W574" s="36"/>
      <c r="X574" s="129">
        <v>234660</v>
      </c>
      <c r="Y574" s="36"/>
      <c r="Z574" s="36"/>
      <c r="AA574" s="36"/>
      <c r="AB574" s="100">
        <v>211660</v>
      </c>
      <c r="AC574" s="100">
        <v>23000</v>
      </c>
      <c r="AD574" s="130" t="s">
        <v>1080</v>
      </c>
      <c r="AE574" s="36"/>
      <c r="AF574" s="36"/>
      <c r="AG574" s="70">
        <v>211660</v>
      </c>
      <c r="AH574" s="36"/>
      <c r="AI574" s="52"/>
      <c r="AJ574" s="51">
        <f t="shared" si="8"/>
        <v>0</v>
      </c>
    </row>
    <row r="575" spans="1:36" x14ac:dyDescent="0.25">
      <c r="A575" s="22">
        <v>568</v>
      </c>
      <c r="B575" s="22" t="s">
        <v>4</v>
      </c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167" t="s">
        <v>659</v>
      </c>
      <c r="Q575" s="138">
        <v>401508</v>
      </c>
      <c r="R575" s="36"/>
      <c r="S575" s="36"/>
      <c r="T575" s="36"/>
      <c r="U575" s="36"/>
      <c r="V575" s="36"/>
      <c r="W575" s="36"/>
      <c r="X575" s="129">
        <v>64872</v>
      </c>
      <c r="Y575" s="36"/>
      <c r="Z575" s="36"/>
      <c r="AA575" s="36"/>
      <c r="AB575" s="100">
        <v>58872</v>
      </c>
      <c r="AC575" s="100">
        <v>6000</v>
      </c>
      <c r="AD575" s="130" t="s">
        <v>1081</v>
      </c>
      <c r="AE575" s="36"/>
      <c r="AF575" s="36"/>
      <c r="AG575" s="70">
        <v>395508</v>
      </c>
      <c r="AH575" s="36"/>
      <c r="AI575" s="52"/>
      <c r="AJ575" s="51">
        <f t="shared" si="8"/>
        <v>0</v>
      </c>
    </row>
    <row r="576" spans="1:36" x14ac:dyDescent="0.25">
      <c r="A576" s="22">
        <v>569</v>
      </c>
      <c r="B576" s="22" t="s">
        <v>4</v>
      </c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167" t="s">
        <v>660</v>
      </c>
      <c r="Q576" s="138">
        <v>574082</v>
      </c>
      <c r="R576" s="36"/>
      <c r="S576" s="36"/>
      <c r="T576" s="36"/>
      <c r="U576" s="36"/>
      <c r="V576" s="36"/>
      <c r="W576" s="36"/>
      <c r="X576" s="129">
        <v>81222</v>
      </c>
      <c r="Y576" s="36"/>
      <c r="Z576" s="36"/>
      <c r="AA576" s="36"/>
      <c r="AB576" s="100">
        <v>73222</v>
      </c>
      <c r="AC576" s="100">
        <v>8000</v>
      </c>
      <c r="AD576" s="130" t="s">
        <v>1081</v>
      </c>
      <c r="AE576" s="36"/>
      <c r="AF576" s="36"/>
      <c r="AG576" s="70">
        <v>566082</v>
      </c>
      <c r="AH576" s="36"/>
      <c r="AI576" s="52"/>
      <c r="AJ576" s="51">
        <f t="shared" si="8"/>
        <v>0</v>
      </c>
    </row>
    <row r="577" spans="1:36" x14ac:dyDescent="0.25">
      <c r="A577" s="22">
        <v>570</v>
      </c>
      <c r="B577" s="22" t="s">
        <v>4</v>
      </c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167" t="s">
        <v>661</v>
      </c>
      <c r="Q577" s="138">
        <v>208740</v>
      </c>
      <c r="R577" s="36"/>
      <c r="S577" s="36"/>
      <c r="T577" s="36"/>
      <c r="U577" s="36"/>
      <c r="V577" s="36"/>
      <c r="W577" s="36"/>
      <c r="X577" s="129">
        <v>64872</v>
      </c>
      <c r="Y577" s="36"/>
      <c r="Z577" s="36"/>
      <c r="AA577" s="36"/>
      <c r="AB577" s="100">
        <v>58872</v>
      </c>
      <c r="AC577" s="100">
        <v>6000</v>
      </c>
      <c r="AD577" s="130" t="s">
        <v>1081</v>
      </c>
      <c r="AE577" s="36"/>
      <c r="AF577" s="36"/>
      <c r="AG577" s="70">
        <v>202740</v>
      </c>
      <c r="AH577" s="36"/>
      <c r="AI577" s="52"/>
      <c r="AJ577" s="51">
        <f t="shared" si="8"/>
        <v>0</v>
      </c>
    </row>
    <row r="578" spans="1:36" x14ac:dyDescent="0.25">
      <c r="A578" s="22">
        <v>571</v>
      </c>
      <c r="B578" s="22" t="s">
        <v>4</v>
      </c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167" t="s">
        <v>662</v>
      </c>
      <c r="Q578" s="138">
        <v>166236</v>
      </c>
      <c r="R578" s="36"/>
      <c r="S578" s="36"/>
      <c r="T578" s="36"/>
      <c r="U578" s="36"/>
      <c r="V578" s="36"/>
      <c r="W578" s="36"/>
      <c r="X578" s="129">
        <v>64872</v>
      </c>
      <c r="Y578" s="36"/>
      <c r="Z578" s="36"/>
      <c r="AA578" s="36"/>
      <c r="AB578" s="100">
        <v>58872</v>
      </c>
      <c r="AC578" s="100">
        <v>6000</v>
      </c>
      <c r="AD578" s="130" t="s">
        <v>1081</v>
      </c>
      <c r="AE578" s="36"/>
      <c r="AF578" s="36"/>
      <c r="AG578" s="70">
        <v>160236</v>
      </c>
      <c r="AH578" s="36"/>
      <c r="AI578" s="52"/>
      <c r="AJ578" s="51">
        <f t="shared" si="8"/>
        <v>0</v>
      </c>
    </row>
    <row r="579" spans="1:36" x14ac:dyDescent="0.25">
      <c r="A579" s="22">
        <v>572</v>
      </c>
      <c r="B579" s="22" t="s">
        <v>4</v>
      </c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167" t="s">
        <v>663</v>
      </c>
      <c r="Q579" s="138">
        <v>360460</v>
      </c>
      <c r="R579" s="36"/>
      <c r="S579" s="36"/>
      <c r="T579" s="36"/>
      <c r="U579" s="36"/>
      <c r="V579" s="36"/>
      <c r="W579" s="36"/>
      <c r="X579" s="129">
        <v>64872</v>
      </c>
      <c r="Y579" s="36"/>
      <c r="Z579" s="36"/>
      <c r="AA579" s="36"/>
      <c r="AB579" s="100">
        <v>58872</v>
      </c>
      <c r="AC579" s="100">
        <v>6000</v>
      </c>
      <c r="AD579" s="130" t="s">
        <v>1081</v>
      </c>
      <c r="AE579" s="36"/>
      <c r="AF579" s="36"/>
      <c r="AG579" s="70">
        <v>354460</v>
      </c>
      <c r="AH579" s="36"/>
      <c r="AI579" s="52"/>
      <c r="AJ579" s="51">
        <f t="shared" si="8"/>
        <v>0</v>
      </c>
    </row>
    <row r="580" spans="1:36" x14ac:dyDescent="0.25">
      <c r="A580" s="22">
        <v>573</v>
      </c>
      <c r="B580" s="22" t="s">
        <v>4</v>
      </c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167" t="s">
        <v>664</v>
      </c>
      <c r="Q580" s="138">
        <v>209874</v>
      </c>
      <c r="R580" s="36"/>
      <c r="S580" s="36"/>
      <c r="T580" s="36"/>
      <c r="U580" s="36"/>
      <c r="V580" s="36"/>
      <c r="W580" s="36"/>
      <c r="X580" s="129">
        <v>55288</v>
      </c>
      <c r="Y580" s="36"/>
      <c r="Z580" s="36"/>
      <c r="AA580" s="36"/>
      <c r="AB580" s="100">
        <v>50288</v>
      </c>
      <c r="AC580" s="100">
        <v>5000</v>
      </c>
      <c r="AD580" s="130" t="s">
        <v>1081</v>
      </c>
      <c r="AE580" s="36"/>
      <c r="AF580" s="36"/>
      <c r="AG580" s="70">
        <v>204874</v>
      </c>
      <c r="AH580" s="36"/>
      <c r="AI580" s="52"/>
      <c r="AJ580" s="51">
        <f t="shared" si="8"/>
        <v>0</v>
      </c>
    </row>
    <row r="581" spans="1:36" x14ac:dyDescent="0.25">
      <c r="A581" s="22">
        <v>574</v>
      </c>
      <c r="B581" s="22" t="s">
        <v>4</v>
      </c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167" t="s">
        <v>665</v>
      </c>
      <c r="Q581" s="138">
        <v>232399</v>
      </c>
      <c r="R581" s="36"/>
      <c r="S581" s="36"/>
      <c r="T581" s="36"/>
      <c r="U581" s="36"/>
      <c r="V581" s="36"/>
      <c r="W581" s="36"/>
      <c r="X581" s="129">
        <v>152837</v>
      </c>
      <c r="Y581" s="36"/>
      <c r="Z581" s="36"/>
      <c r="AA581" s="36"/>
      <c r="AB581" s="100">
        <v>137837</v>
      </c>
      <c r="AC581" s="100">
        <v>15000</v>
      </c>
      <c r="AD581" s="130" t="s">
        <v>1081</v>
      </c>
      <c r="AE581" s="36"/>
      <c r="AF581" s="36"/>
      <c r="AG581" s="70">
        <v>217399</v>
      </c>
      <c r="AH581" s="36"/>
      <c r="AI581" s="52"/>
      <c r="AJ581" s="51">
        <f t="shared" si="8"/>
        <v>0</v>
      </c>
    </row>
    <row r="582" spans="1:36" x14ac:dyDescent="0.25">
      <c r="A582" s="22">
        <v>575</v>
      </c>
      <c r="B582" s="22" t="s">
        <v>4</v>
      </c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167" t="s">
        <v>666</v>
      </c>
      <c r="Q582" s="138">
        <v>155046</v>
      </c>
      <c r="R582" s="36"/>
      <c r="S582" s="36"/>
      <c r="T582" s="36"/>
      <c r="U582" s="36"/>
      <c r="V582" s="36"/>
      <c r="W582" s="36"/>
      <c r="X582" s="129">
        <v>49050</v>
      </c>
      <c r="Y582" s="36"/>
      <c r="Z582" s="36"/>
      <c r="AA582" s="36"/>
      <c r="AB582" s="100">
        <v>44050</v>
      </c>
      <c r="AC582" s="100">
        <v>5000</v>
      </c>
      <c r="AD582" s="130" t="s">
        <v>1081</v>
      </c>
      <c r="AE582" s="36"/>
      <c r="AF582" s="36"/>
      <c r="AG582" s="70">
        <v>150046</v>
      </c>
      <c r="AH582" s="36"/>
      <c r="AI582" s="52"/>
      <c r="AJ582" s="51">
        <f t="shared" si="8"/>
        <v>0</v>
      </c>
    </row>
    <row r="583" spans="1:36" x14ac:dyDescent="0.25">
      <c r="A583" s="22">
        <v>576</v>
      </c>
      <c r="B583" s="22" t="s">
        <v>4</v>
      </c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167" t="s">
        <v>667</v>
      </c>
      <c r="Q583" s="138">
        <v>92132</v>
      </c>
      <c r="R583" s="36"/>
      <c r="S583" s="36"/>
      <c r="T583" s="36"/>
      <c r="U583" s="36"/>
      <c r="V583" s="36"/>
      <c r="W583" s="36"/>
      <c r="X583" s="129">
        <v>32700</v>
      </c>
      <c r="Y583" s="36"/>
      <c r="Z583" s="36"/>
      <c r="AA583" s="36"/>
      <c r="AB583" s="100">
        <v>29700</v>
      </c>
      <c r="AC583" s="100">
        <v>3000</v>
      </c>
      <c r="AD583" s="130" t="s">
        <v>1081</v>
      </c>
      <c r="AE583" s="36"/>
      <c r="AF583" s="36"/>
      <c r="AG583" s="70">
        <v>89132</v>
      </c>
      <c r="AH583" s="36"/>
      <c r="AI583" s="52"/>
      <c r="AJ583" s="51">
        <f t="shared" si="8"/>
        <v>0</v>
      </c>
    </row>
    <row r="584" spans="1:36" x14ac:dyDescent="0.25">
      <c r="A584" s="22">
        <v>577</v>
      </c>
      <c r="B584" s="22" t="s">
        <v>4</v>
      </c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167" t="s">
        <v>668</v>
      </c>
      <c r="Q584" s="138">
        <v>155046</v>
      </c>
      <c r="R584" s="36"/>
      <c r="S584" s="36"/>
      <c r="T584" s="36"/>
      <c r="U584" s="36"/>
      <c r="V584" s="36"/>
      <c r="W584" s="36"/>
      <c r="X584" s="129">
        <v>49050</v>
      </c>
      <c r="Y584" s="36"/>
      <c r="Z584" s="36"/>
      <c r="AA584" s="36"/>
      <c r="AB584" s="100">
        <v>44050</v>
      </c>
      <c r="AC584" s="100">
        <v>5000</v>
      </c>
      <c r="AD584" s="130" t="s">
        <v>1081</v>
      </c>
      <c r="AE584" s="36"/>
      <c r="AF584" s="36"/>
      <c r="AG584" s="70">
        <v>150046</v>
      </c>
      <c r="AH584" s="36"/>
      <c r="AI584" s="52"/>
      <c r="AJ584" s="51">
        <f t="shared" si="8"/>
        <v>0</v>
      </c>
    </row>
    <row r="585" spans="1:36" x14ac:dyDescent="0.25">
      <c r="A585" s="22">
        <v>578</v>
      </c>
      <c r="B585" s="22" t="s">
        <v>4</v>
      </c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167" t="s">
        <v>669</v>
      </c>
      <c r="Q585" s="138">
        <v>1206028</v>
      </c>
      <c r="R585" s="36"/>
      <c r="S585" s="36"/>
      <c r="T585" s="36"/>
      <c r="U585" s="36"/>
      <c r="V585" s="36"/>
      <c r="W585" s="36"/>
      <c r="X585" s="129">
        <v>291924</v>
      </c>
      <c r="Y585" s="36"/>
      <c r="Z585" s="36"/>
      <c r="AA585" s="36"/>
      <c r="AB585" s="100">
        <v>263924</v>
      </c>
      <c r="AC585" s="100">
        <v>28000</v>
      </c>
      <c r="AD585" s="130" t="s">
        <v>1081</v>
      </c>
      <c r="AE585" s="36"/>
      <c r="AF585" s="36"/>
      <c r="AG585" s="70">
        <v>1178028</v>
      </c>
      <c r="AH585" s="36"/>
      <c r="AI585" s="52"/>
      <c r="AJ585" s="51">
        <f t="shared" ref="AJ585:AJ648" si="9">X585-AB585-AC585</f>
        <v>0</v>
      </c>
    </row>
    <row r="586" spans="1:36" x14ac:dyDescent="0.25">
      <c r="A586" s="22">
        <v>579</v>
      </c>
      <c r="B586" s="22" t="s">
        <v>4</v>
      </c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167" t="s">
        <v>670</v>
      </c>
      <c r="Q586" s="138">
        <v>85720</v>
      </c>
      <c r="R586" s="36"/>
      <c r="S586" s="36"/>
      <c r="T586" s="36"/>
      <c r="U586" s="36"/>
      <c r="V586" s="36"/>
      <c r="W586" s="36"/>
      <c r="X586" s="129">
        <v>43000</v>
      </c>
      <c r="Y586" s="36"/>
      <c r="Z586" s="36"/>
      <c r="AA586" s="36"/>
      <c r="AB586" s="100">
        <v>39000</v>
      </c>
      <c r="AC586" s="100">
        <v>4000</v>
      </c>
      <c r="AD586" s="130" t="s">
        <v>1081</v>
      </c>
      <c r="AE586" s="36"/>
      <c r="AF586" s="36"/>
      <c r="AG586" s="70">
        <v>81720</v>
      </c>
      <c r="AH586" s="36"/>
      <c r="AI586" s="52"/>
      <c r="AJ586" s="51">
        <f t="shared" si="9"/>
        <v>0</v>
      </c>
    </row>
    <row r="587" spans="1:36" x14ac:dyDescent="0.25">
      <c r="A587" s="22">
        <v>580</v>
      </c>
      <c r="B587" s="22" t="s">
        <v>4</v>
      </c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167" t="s">
        <v>671</v>
      </c>
      <c r="Q587" s="138">
        <v>85561</v>
      </c>
      <c r="R587" s="36"/>
      <c r="S587" s="36"/>
      <c r="T587" s="36"/>
      <c r="U587" s="36"/>
      <c r="V587" s="36"/>
      <c r="W587" s="36"/>
      <c r="X587" s="129">
        <v>16210</v>
      </c>
      <c r="Y587" s="36"/>
      <c r="Z587" s="36"/>
      <c r="AA587" s="36"/>
      <c r="AB587" s="100">
        <v>13210</v>
      </c>
      <c r="AC587" s="100">
        <v>3000</v>
      </c>
      <c r="AD587" s="130" t="s">
        <v>1081</v>
      </c>
      <c r="AE587" s="36"/>
      <c r="AF587" s="36"/>
      <c r="AG587" s="70">
        <v>82561</v>
      </c>
      <c r="AH587" s="36"/>
      <c r="AI587" s="52"/>
      <c r="AJ587" s="51">
        <f t="shared" si="9"/>
        <v>0</v>
      </c>
    </row>
    <row r="588" spans="1:36" x14ac:dyDescent="0.25">
      <c r="A588" s="22">
        <v>581</v>
      </c>
      <c r="B588" s="22" t="s">
        <v>4</v>
      </c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167" t="s">
        <v>672</v>
      </c>
      <c r="Q588" s="138">
        <v>83380</v>
      </c>
      <c r="R588" s="36"/>
      <c r="S588" s="36"/>
      <c r="T588" s="36"/>
      <c r="U588" s="36"/>
      <c r="V588" s="36"/>
      <c r="W588" s="36"/>
      <c r="X588" s="129">
        <v>43000</v>
      </c>
      <c r="Y588" s="36"/>
      <c r="Z588" s="36"/>
      <c r="AA588" s="36"/>
      <c r="AB588" s="100">
        <v>39000</v>
      </c>
      <c r="AC588" s="100">
        <v>4000</v>
      </c>
      <c r="AD588" s="130" t="s">
        <v>1081</v>
      </c>
      <c r="AE588" s="36"/>
      <c r="AF588" s="36"/>
      <c r="AG588" s="70">
        <v>79380</v>
      </c>
      <c r="AH588" s="36"/>
      <c r="AI588" s="52"/>
      <c r="AJ588" s="51">
        <f t="shared" si="9"/>
        <v>0</v>
      </c>
    </row>
    <row r="589" spans="1:36" x14ac:dyDescent="0.25">
      <c r="A589" s="22">
        <v>582</v>
      </c>
      <c r="B589" s="22" t="s">
        <v>4</v>
      </c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167" t="s">
        <v>673</v>
      </c>
      <c r="Q589" s="138">
        <v>80400</v>
      </c>
      <c r="R589" s="36"/>
      <c r="S589" s="36"/>
      <c r="T589" s="36"/>
      <c r="U589" s="36"/>
      <c r="V589" s="36"/>
      <c r="W589" s="36"/>
      <c r="X589" s="129">
        <v>80400</v>
      </c>
      <c r="Y589" s="36"/>
      <c r="Z589" s="36"/>
      <c r="AA589" s="36"/>
      <c r="AB589" s="100">
        <v>68400</v>
      </c>
      <c r="AC589" s="100">
        <v>12000</v>
      </c>
      <c r="AD589" s="130" t="s">
        <v>1081</v>
      </c>
      <c r="AE589" s="36"/>
      <c r="AF589" s="36"/>
      <c r="AG589" s="70">
        <v>68400</v>
      </c>
      <c r="AH589" s="36"/>
      <c r="AI589" s="52"/>
      <c r="AJ589" s="51">
        <f t="shared" si="9"/>
        <v>0</v>
      </c>
    </row>
    <row r="590" spans="1:36" x14ac:dyDescent="0.25">
      <c r="A590" s="22">
        <v>583</v>
      </c>
      <c r="B590" s="22" t="s">
        <v>4</v>
      </c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167" t="s">
        <v>674</v>
      </c>
      <c r="Q590" s="138">
        <v>71520</v>
      </c>
      <c r="R590" s="36"/>
      <c r="S590" s="36"/>
      <c r="T590" s="36"/>
      <c r="U590" s="36"/>
      <c r="V590" s="36"/>
      <c r="W590" s="36"/>
      <c r="X590" s="129">
        <v>42300</v>
      </c>
      <c r="Y590" s="36"/>
      <c r="Z590" s="36"/>
      <c r="AA590" s="36"/>
      <c r="AB590" s="100">
        <v>38300</v>
      </c>
      <c r="AC590" s="100">
        <v>4000</v>
      </c>
      <c r="AD590" s="130" t="s">
        <v>1081</v>
      </c>
      <c r="AE590" s="36"/>
      <c r="AF590" s="36"/>
      <c r="AG590" s="70">
        <v>67520</v>
      </c>
      <c r="AH590" s="36"/>
      <c r="AI590" s="52"/>
      <c r="AJ590" s="51">
        <f t="shared" si="9"/>
        <v>0</v>
      </c>
    </row>
    <row r="591" spans="1:36" x14ac:dyDescent="0.25">
      <c r="A591" s="22">
        <v>584</v>
      </c>
      <c r="B591" s="22" t="s">
        <v>4</v>
      </c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167" t="s">
        <v>675</v>
      </c>
      <c r="Q591" s="138">
        <v>58770</v>
      </c>
      <c r="R591" s="36"/>
      <c r="S591" s="36"/>
      <c r="T591" s="36"/>
      <c r="U591" s="36"/>
      <c r="V591" s="36"/>
      <c r="W591" s="36"/>
      <c r="X591" s="129">
        <v>3095</v>
      </c>
      <c r="Y591" s="36"/>
      <c r="Z591" s="36"/>
      <c r="AA591" s="36"/>
      <c r="AB591" s="100">
        <v>2095</v>
      </c>
      <c r="AC591" s="100">
        <v>1000</v>
      </c>
      <c r="AD591" s="130" t="s">
        <v>1081</v>
      </c>
      <c r="AE591" s="36"/>
      <c r="AF591" s="36"/>
      <c r="AG591" s="70">
        <v>57770</v>
      </c>
      <c r="AH591" s="36"/>
      <c r="AI591" s="52"/>
      <c r="AJ591" s="51">
        <f t="shared" si="9"/>
        <v>0</v>
      </c>
    </row>
    <row r="592" spans="1:36" x14ac:dyDescent="0.25">
      <c r="A592" s="22">
        <v>585</v>
      </c>
      <c r="B592" s="22" t="s">
        <v>4</v>
      </c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167" t="s">
        <v>676</v>
      </c>
      <c r="Q592" s="138">
        <v>691326</v>
      </c>
      <c r="R592" s="36"/>
      <c r="S592" s="36"/>
      <c r="T592" s="36"/>
      <c r="U592" s="36"/>
      <c r="V592" s="36"/>
      <c r="W592" s="36"/>
      <c r="X592" s="129">
        <v>248064</v>
      </c>
      <c r="Y592" s="36"/>
      <c r="Z592" s="36"/>
      <c r="AA592" s="36"/>
      <c r="AB592" s="100">
        <v>213064</v>
      </c>
      <c r="AC592" s="100">
        <v>35000</v>
      </c>
      <c r="AD592" s="130" t="s">
        <v>1081</v>
      </c>
      <c r="AE592" s="36"/>
      <c r="AF592" s="36"/>
      <c r="AG592" s="70">
        <v>656326</v>
      </c>
      <c r="AH592" s="36"/>
      <c r="AI592" s="52"/>
      <c r="AJ592" s="51">
        <f t="shared" si="9"/>
        <v>0</v>
      </c>
    </row>
    <row r="593" spans="1:36" x14ac:dyDescent="0.25">
      <c r="A593" s="22">
        <v>586</v>
      </c>
      <c r="B593" s="22" t="s">
        <v>4</v>
      </c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167" t="s">
        <v>677</v>
      </c>
      <c r="Q593" s="138">
        <v>116660</v>
      </c>
      <c r="R593" s="36"/>
      <c r="S593" s="36"/>
      <c r="T593" s="36"/>
      <c r="U593" s="36"/>
      <c r="V593" s="36"/>
      <c r="W593" s="36"/>
      <c r="X593" s="129">
        <v>20829</v>
      </c>
      <c r="Y593" s="36"/>
      <c r="Z593" s="36"/>
      <c r="AA593" s="36"/>
      <c r="AB593" s="100">
        <v>18829</v>
      </c>
      <c r="AC593" s="100">
        <v>2000</v>
      </c>
      <c r="AD593" s="130" t="s">
        <v>1081</v>
      </c>
      <c r="AE593" s="36"/>
      <c r="AF593" s="36"/>
      <c r="AG593" s="70">
        <v>114660</v>
      </c>
      <c r="AH593" s="36"/>
      <c r="AI593" s="52"/>
      <c r="AJ593" s="51">
        <f t="shared" si="9"/>
        <v>0</v>
      </c>
    </row>
    <row r="594" spans="1:36" x14ac:dyDescent="0.25">
      <c r="A594" s="22">
        <v>587</v>
      </c>
      <c r="B594" s="22" t="s">
        <v>4</v>
      </c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167" t="s">
        <v>678</v>
      </c>
      <c r="Q594" s="138">
        <v>14069595</v>
      </c>
      <c r="R594" s="36"/>
      <c r="S594" s="36"/>
      <c r="T594" s="36"/>
      <c r="U594" s="36"/>
      <c r="V594" s="36"/>
      <c r="W594" s="36"/>
      <c r="X594" s="129">
        <v>243270</v>
      </c>
      <c r="Y594" s="36"/>
      <c r="Z594" s="36"/>
      <c r="AA594" s="36"/>
      <c r="AB594" s="100">
        <v>219270</v>
      </c>
      <c r="AC594" s="100">
        <v>24000</v>
      </c>
      <c r="AD594" s="130" t="s">
        <v>1081</v>
      </c>
      <c r="AE594" s="36"/>
      <c r="AF594" s="36"/>
      <c r="AG594" s="70">
        <v>14045595</v>
      </c>
      <c r="AH594" s="36"/>
      <c r="AI594" s="52"/>
      <c r="AJ594" s="51">
        <f t="shared" si="9"/>
        <v>0</v>
      </c>
    </row>
    <row r="595" spans="1:36" x14ac:dyDescent="0.25">
      <c r="A595" s="22">
        <v>588</v>
      </c>
      <c r="B595" s="22" t="s">
        <v>4</v>
      </c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167" t="s">
        <v>679</v>
      </c>
      <c r="Q595" s="138">
        <v>323073</v>
      </c>
      <c r="R595" s="36"/>
      <c r="S595" s="36"/>
      <c r="T595" s="36"/>
      <c r="U595" s="36"/>
      <c r="V595" s="36"/>
      <c r="W595" s="36"/>
      <c r="X595" s="129">
        <v>243511</v>
      </c>
      <c r="Y595" s="36"/>
      <c r="Z595" s="36"/>
      <c r="AA595" s="36"/>
      <c r="AB595" s="100">
        <v>219511</v>
      </c>
      <c r="AC595" s="100">
        <v>24000</v>
      </c>
      <c r="AD595" s="130" t="s">
        <v>1081</v>
      </c>
      <c r="AE595" s="36"/>
      <c r="AF595" s="36"/>
      <c r="AG595" s="70">
        <v>299073</v>
      </c>
      <c r="AH595" s="36"/>
      <c r="AI595" s="52"/>
      <c r="AJ595" s="51">
        <f t="shared" si="9"/>
        <v>0</v>
      </c>
    </row>
    <row r="596" spans="1:36" x14ac:dyDescent="0.25">
      <c r="A596" s="22">
        <v>589</v>
      </c>
      <c r="B596" s="22" t="s">
        <v>4</v>
      </c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167" t="s">
        <v>680</v>
      </c>
      <c r="Q596" s="138">
        <v>4950</v>
      </c>
      <c r="R596" s="36"/>
      <c r="S596" s="36"/>
      <c r="T596" s="36"/>
      <c r="U596" s="36"/>
      <c r="V596" s="36"/>
      <c r="W596" s="36"/>
      <c r="X596" s="129">
        <v>4950</v>
      </c>
      <c r="Y596" s="36"/>
      <c r="Z596" s="36"/>
      <c r="AA596" s="36"/>
      <c r="AB596" s="100">
        <v>2950</v>
      </c>
      <c r="AC596" s="100">
        <v>2000</v>
      </c>
      <c r="AD596" s="130" t="s">
        <v>1081</v>
      </c>
      <c r="AE596" s="36"/>
      <c r="AF596" s="36"/>
      <c r="AG596" s="70">
        <v>2950</v>
      </c>
      <c r="AH596" s="36"/>
      <c r="AI596" s="52"/>
      <c r="AJ596" s="51">
        <f t="shared" si="9"/>
        <v>0</v>
      </c>
    </row>
    <row r="597" spans="1:36" x14ac:dyDescent="0.25">
      <c r="A597" s="22">
        <v>590</v>
      </c>
      <c r="B597" s="22" t="s">
        <v>4</v>
      </c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167" t="s">
        <v>681</v>
      </c>
      <c r="Q597" s="138">
        <v>44760</v>
      </c>
      <c r="R597" s="36"/>
      <c r="S597" s="36"/>
      <c r="T597" s="36"/>
      <c r="U597" s="36"/>
      <c r="V597" s="36"/>
      <c r="W597" s="36"/>
      <c r="X597" s="129">
        <v>23700</v>
      </c>
      <c r="Y597" s="36"/>
      <c r="Z597" s="36"/>
      <c r="AA597" s="36"/>
      <c r="AB597" s="100">
        <v>19700</v>
      </c>
      <c r="AC597" s="100">
        <v>4000</v>
      </c>
      <c r="AD597" s="130" t="s">
        <v>1081</v>
      </c>
      <c r="AE597" s="36"/>
      <c r="AF597" s="36"/>
      <c r="AG597" s="70">
        <v>40760</v>
      </c>
      <c r="AH597" s="36"/>
      <c r="AI597" s="52"/>
      <c r="AJ597" s="51">
        <f t="shared" si="9"/>
        <v>0</v>
      </c>
    </row>
    <row r="598" spans="1:36" x14ac:dyDescent="0.25">
      <c r="A598" s="22">
        <v>591</v>
      </c>
      <c r="B598" s="22" t="s">
        <v>4</v>
      </c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167" t="s">
        <v>682</v>
      </c>
      <c r="Q598" s="138">
        <v>60900</v>
      </c>
      <c r="R598" s="36"/>
      <c r="S598" s="36"/>
      <c r="T598" s="36"/>
      <c r="U598" s="36"/>
      <c r="V598" s="36"/>
      <c r="W598" s="36"/>
      <c r="X598" s="129">
        <v>41160</v>
      </c>
      <c r="Y598" s="36"/>
      <c r="Z598" s="36"/>
      <c r="AA598" s="36"/>
      <c r="AB598" s="100">
        <v>37160</v>
      </c>
      <c r="AC598" s="100">
        <v>4000</v>
      </c>
      <c r="AD598" s="130" t="s">
        <v>1081</v>
      </c>
      <c r="AE598" s="36"/>
      <c r="AF598" s="36"/>
      <c r="AG598" s="70">
        <v>56900</v>
      </c>
      <c r="AH598" s="36"/>
      <c r="AI598" s="52"/>
      <c r="AJ598" s="51">
        <f t="shared" si="9"/>
        <v>0</v>
      </c>
    </row>
    <row r="599" spans="1:36" x14ac:dyDescent="0.25">
      <c r="A599" s="22">
        <v>592</v>
      </c>
      <c r="B599" s="22" t="s">
        <v>4</v>
      </c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167" t="s">
        <v>683</v>
      </c>
      <c r="Q599" s="138">
        <v>232399</v>
      </c>
      <c r="R599" s="36"/>
      <c r="S599" s="36"/>
      <c r="T599" s="36"/>
      <c r="U599" s="36"/>
      <c r="V599" s="36"/>
      <c r="W599" s="36"/>
      <c r="X599" s="129">
        <v>232399</v>
      </c>
      <c r="Y599" s="36"/>
      <c r="Z599" s="36"/>
      <c r="AA599" s="36"/>
      <c r="AB599" s="100">
        <v>199399</v>
      </c>
      <c r="AC599" s="100">
        <v>33000</v>
      </c>
      <c r="AD599" s="130" t="s">
        <v>1081</v>
      </c>
      <c r="AE599" s="36"/>
      <c r="AF599" s="36"/>
      <c r="AG599" s="70">
        <v>199399</v>
      </c>
      <c r="AH599" s="36"/>
      <c r="AI599" s="52"/>
      <c r="AJ599" s="51">
        <f t="shared" si="9"/>
        <v>0</v>
      </c>
    </row>
    <row r="600" spans="1:36" x14ac:dyDescent="0.25">
      <c r="A600" s="22">
        <v>593</v>
      </c>
      <c r="B600" s="22" t="s">
        <v>4</v>
      </c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167" t="s">
        <v>684</v>
      </c>
      <c r="Q600" s="138">
        <v>1949535</v>
      </c>
      <c r="R600" s="36"/>
      <c r="S600" s="36"/>
      <c r="T600" s="36"/>
      <c r="U600" s="36"/>
      <c r="V600" s="36"/>
      <c r="W600" s="36"/>
      <c r="X600" s="129">
        <v>396402</v>
      </c>
      <c r="Y600" s="36"/>
      <c r="Z600" s="36"/>
      <c r="AA600" s="36"/>
      <c r="AB600" s="100">
        <v>364402</v>
      </c>
      <c r="AC600" s="100">
        <v>32000</v>
      </c>
      <c r="AD600" s="130" t="s">
        <v>1081</v>
      </c>
      <c r="AE600" s="36"/>
      <c r="AF600" s="36"/>
      <c r="AG600" s="70">
        <v>1917535</v>
      </c>
      <c r="AH600" s="36"/>
      <c r="AI600" s="52"/>
      <c r="AJ600" s="51">
        <f t="shared" si="9"/>
        <v>0</v>
      </c>
    </row>
    <row r="601" spans="1:36" x14ac:dyDescent="0.25">
      <c r="A601" s="22">
        <v>594</v>
      </c>
      <c r="B601" s="22" t="s">
        <v>4</v>
      </c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167" t="s">
        <v>685</v>
      </c>
      <c r="Q601" s="138">
        <v>455612</v>
      </c>
      <c r="R601" s="36"/>
      <c r="S601" s="36"/>
      <c r="T601" s="36"/>
      <c r="U601" s="36"/>
      <c r="V601" s="36"/>
      <c r="W601" s="36"/>
      <c r="X601" s="129">
        <v>99826</v>
      </c>
      <c r="Y601" s="36"/>
      <c r="Z601" s="36"/>
      <c r="AA601" s="36"/>
      <c r="AB601" s="100">
        <v>89826</v>
      </c>
      <c r="AC601" s="100">
        <v>10000</v>
      </c>
      <c r="AD601" s="130" t="s">
        <v>1081</v>
      </c>
      <c r="AE601" s="36"/>
      <c r="AF601" s="36"/>
      <c r="AG601" s="70">
        <v>445612</v>
      </c>
      <c r="AH601" s="36"/>
      <c r="AI601" s="52"/>
      <c r="AJ601" s="51">
        <f t="shared" si="9"/>
        <v>0</v>
      </c>
    </row>
    <row r="602" spans="1:36" x14ac:dyDescent="0.25">
      <c r="A602" s="22">
        <v>595</v>
      </c>
      <c r="B602" s="22" t="s">
        <v>4</v>
      </c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167" t="s">
        <v>686</v>
      </c>
      <c r="Q602" s="138">
        <v>195347</v>
      </c>
      <c r="R602" s="36"/>
      <c r="S602" s="36"/>
      <c r="T602" s="36"/>
      <c r="U602" s="36"/>
      <c r="V602" s="36"/>
      <c r="W602" s="36"/>
      <c r="X602" s="129">
        <v>57128</v>
      </c>
      <c r="Y602" s="36"/>
      <c r="Z602" s="36"/>
      <c r="AA602" s="36"/>
      <c r="AB602" s="100">
        <v>44128</v>
      </c>
      <c r="AC602" s="100">
        <v>13000</v>
      </c>
      <c r="AD602" s="130" t="s">
        <v>1081</v>
      </c>
      <c r="AE602" s="36"/>
      <c r="AF602" s="36"/>
      <c r="AG602" s="70">
        <v>182347</v>
      </c>
      <c r="AH602" s="36"/>
      <c r="AI602" s="52"/>
      <c r="AJ602" s="51">
        <f t="shared" si="9"/>
        <v>0</v>
      </c>
    </row>
    <row r="603" spans="1:36" x14ac:dyDescent="0.25">
      <c r="A603" s="22">
        <v>596</v>
      </c>
      <c r="B603" s="22" t="s">
        <v>4</v>
      </c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167" t="s">
        <v>687</v>
      </c>
      <c r="Q603" s="138">
        <v>203100</v>
      </c>
      <c r="R603" s="36"/>
      <c r="S603" s="36"/>
      <c r="T603" s="36"/>
      <c r="U603" s="36"/>
      <c r="V603" s="36"/>
      <c r="W603" s="36"/>
      <c r="X603" s="129">
        <v>179250</v>
      </c>
      <c r="Y603" s="36"/>
      <c r="Z603" s="36"/>
      <c r="AA603" s="36"/>
      <c r="AB603" s="100">
        <v>161250</v>
      </c>
      <c r="AC603" s="100">
        <v>18000</v>
      </c>
      <c r="AD603" s="130" t="s">
        <v>1081</v>
      </c>
      <c r="AE603" s="36"/>
      <c r="AF603" s="36"/>
      <c r="AG603" s="70">
        <v>185100</v>
      </c>
      <c r="AH603" s="36"/>
      <c r="AI603" s="52"/>
      <c r="AJ603" s="51">
        <f t="shared" si="9"/>
        <v>0</v>
      </c>
    </row>
    <row r="604" spans="1:36" x14ac:dyDescent="0.25">
      <c r="A604" s="22">
        <v>597</v>
      </c>
      <c r="B604" s="22" t="s">
        <v>4</v>
      </c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167" t="s">
        <v>688</v>
      </c>
      <c r="Q604" s="138">
        <v>484540</v>
      </c>
      <c r="R604" s="36"/>
      <c r="S604" s="36"/>
      <c r="T604" s="36"/>
      <c r="U604" s="36"/>
      <c r="V604" s="36"/>
      <c r="W604" s="36"/>
      <c r="X604" s="129">
        <v>64872</v>
      </c>
      <c r="Y604" s="36"/>
      <c r="Z604" s="36"/>
      <c r="AA604" s="36"/>
      <c r="AB604" s="100">
        <v>58872</v>
      </c>
      <c r="AC604" s="100">
        <v>6000</v>
      </c>
      <c r="AD604" s="130" t="s">
        <v>1081</v>
      </c>
      <c r="AE604" s="36"/>
      <c r="AF604" s="36"/>
      <c r="AG604" s="70">
        <v>478540</v>
      </c>
      <c r="AH604" s="36"/>
      <c r="AI604" s="52"/>
      <c r="AJ604" s="51">
        <f t="shared" si="9"/>
        <v>0</v>
      </c>
    </row>
    <row r="605" spans="1:36" x14ac:dyDescent="0.25">
      <c r="A605" s="22">
        <v>598</v>
      </c>
      <c r="B605" s="22" t="s">
        <v>4</v>
      </c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167" t="s">
        <v>689</v>
      </c>
      <c r="Q605" s="138">
        <v>226798</v>
      </c>
      <c r="R605" s="36"/>
      <c r="S605" s="36"/>
      <c r="T605" s="36"/>
      <c r="U605" s="36"/>
      <c r="V605" s="36"/>
      <c r="W605" s="36"/>
      <c r="X605" s="129">
        <v>45900</v>
      </c>
      <c r="Y605" s="36"/>
      <c r="Z605" s="36"/>
      <c r="AA605" s="36"/>
      <c r="AB605" s="100">
        <v>40900</v>
      </c>
      <c r="AC605" s="100">
        <v>5000</v>
      </c>
      <c r="AD605" s="130" t="s">
        <v>1082</v>
      </c>
      <c r="AE605" s="36"/>
      <c r="AF605" s="36"/>
      <c r="AG605" s="70">
        <v>221798</v>
      </c>
      <c r="AH605" s="36"/>
      <c r="AI605" s="52"/>
      <c r="AJ605" s="51">
        <f t="shared" si="9"/>
        <v>0</v>
      </c>
    </row>
    <row r="606" spans="1:36" x14ac:dyDescent="0.25">
      <c r="A606" s="22">
        <v>599</v>
      </c>
      <c r="B606" s="22" t="s">
        <v>4</v>
      </c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167" t="s">
        <v>690</v>
      </c>
      <c r="Q606" s="138">
        <v>226798</v>
      </c>
      <c r="R606" s="36"/>
      <c r="S606" s="36"/>
      <c r="T606" s="36"/>
      <c r="U606" s="36"/>
      <c r="V606" s="36"/>
      <c r="W606" s="36"/>
      <c r="X606" s="129">
        <v>45900</v>
      </c>
      <c r="Y606" s="36"/>
      <c r="Z606" s="36"/>
      <c r="AA606" s="36"/>
      <c r="AB606" s="100">
        <v>40900</v>
      </c>
      <c r="AC606" s="100">
        <v>5000</v>
      </c>
      <c r="AD606" s="130" t="s">
        <v>1082</v>
      </c>
      <c r="AE606" s="36"/>
      <c r="AF606" s="36"/>
      <c r="AG606" s="70">
        <v>221798</v>
      </c>
      <c r="AH606" s="36"/>
      <c r="AI606" s="52"/>
      <c r="AJ606" s="51">
        <f t="shared" si="9"/>
        <v>0</v>
      </c>
    </row>
    <row r="607" spans="1:36" x14ac:dyDescent="0.25">
      <c r="A607" s="22">
        <v>600</v>
      </c>
      <c r="B607" s="22" t="s">
        <v>4</v>
      </c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167" t="s">
        <v>691</v>
      </c>
      <c r="Q607" s="138">
        <v>1319400</v>
      </c>
      <c r="R607" s="36"/>
      <c r="S607" s="36"/>
      <c r="T607" s="36"/>
      <c r="U607" s="36"/>
      <c r="V607" s="36"/>
      <c r="W607" s="36"/>
      <c r="X607" s="168">
        <v>1319400</v>
      </c>
      <c r="Y607" s="36"/>
      <c r="Z607" s="36"/>
      <c r="AA607" s="36"/>
      <c r="AB607" s="100">
        <v>1299400</v>
      </c>
      <c r="AC607" s="100">
        <v>20000</v>
      </c>
      <c r="AD607" s="130" t="s">
        <v>1083</v>
      </c>
      <c r="AE607" s="36"/>
      <c r="AF607" s="36"/>
      <c r="AG607" s="70">
        <v>1299400</v>
      </c>
      <c r="AH607" s="36"/>
      <c r="AI607" s="52"/>
      <c r="AJ607" s="51">
        <f t="shared" si="9"/>
        <v>0</v>
      </c>
    </row>
    <row r="608" spans="1:36" x14ac:dyDescent="0.25">
      <c r="A608" s="22">
        <v>601</v>
      </c>
      <c r="B608" s="22" t="s">
        <v>4</v>
      </c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167" t="s">
        <v>692</v>
      </c>
      <c r="Q608" s="138">
        <v>230069</v>
      </c>
      <c r="R608" s="36"/>
      <c r="S608" s="36"/>
      <c r="T608" s="36"/>
      <c r="U608" s="36"/>
      <c r="V608" s="36"/>
      <c r="W608" s="36"/>
      <c r="X608" s="160">
        <v>230069</v>
      </c>
      <c r="Y608" s="36"/>
      <c r="Z608" s="36"/>
      <c r="AA608" s="36"/>
      <c r="AB608" s="100">
        <v>207069</v>
      </c>
      <c r="AC608" s="100">
        <v>23000</v>
      </c>
      <c r="AD608" s="130" t="s">
        <v>1084</v>
      </c>
      <c r="AE608" s="36"/>
      <c r="AF608" s="36"/>
      <c r="AG608" s="70">
        <v>207069</v>
      </c>
      <c r="AH608" s="36"/>
      <c r="AI608" s="52"/>
      <c r="AJ608" s="51">
        <f t="shared" si="9"/>
        <v>0</v>
      </c>
    </row>
    <row r="609" spans="1:36" x14ac:dyDescent="0.25">
      <c r="A609" s="22">
        <v>602</v>
      </c>
      <c r="B609" s="22" t="s">
        <v>4</v>
      </c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167" t="s">
        <v>693</v>
      </c>
      <c r="Q609" s="138">
        <v>209874</v>
      </c>
      <c r="R609" s="36"/>
      <c r="S609" s="36"/>
      <c r="T609" s="36"/>
      <c r="U609" s="36"/>
      <c r="V609" s="36"/>
      <c r="W609" s="36"/>
      <c r="X609" s="129">
        <v>141205</v>
      </c>
      <c r="Y609" s="36"/>
      <c r="Z609" s="36"/>
      <c r="AA609" s="36"/>
      <c r="AB609" s="100">
        <v>126205</v>
      </c>
      <c r="AC609" s="100">
        <v>15000</v>
      </c>
      <c r="AD609" s="130" t="s">
        <v>1085</v>
      </c>
      <c r="AE609" s="36"/>
      <c r="AF609" s="36"/>
      <c r="AG609" s="70">
        <v>194874</v>
      </c>
      <c r="AH609" s="36"/>
      <c r="AI609" s="52"/>
      <c r="AJ609" s="51">
        <f t="shared" si="9"/>
        <v>0</v>
      </c>
    </row>
    <row r="610" spans="1:36" x14ac:dyDescent="0.25">
      <c r="A610" s="22">
        <v>603</v>
      </c>
      <c r="B610" s="22" t="s">
        <v>4</v>
      </c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167" t="s">
        <v>694</v>
      </c>
      <c r="Q610" s="138">
        <v>100380</v>
      </c>
      <c r="R610" s="36"/>
      <c r="S610" s="36"/>
      <c r="T610" s="36"/>
      <c r="U610" s="36"/>
      <c r="V610" s="36"/>
      <c r="W610" s="36"/>
      <c r="X610" s="129">
        <v>32280</v>
      </c>
      <c r="Y610" s="36"/>
      <c r="Z610" s="36"/>
      <c r="AA610" s="36"/>
      <c r="AB610" s="100">
        <v>28780</v>
      </c>
      <c r="AC610" s="100">
        <v>3500</v>
      </c>
      <c r="AD610" s="130" t="s">
        <v>1085</v>
      </c>
      <c r="AE610" s="36"/>
      <c r="AF610" s="36"/>
      <c r="AG610" s="70">
        <v>96880</v>
      </c>
      <c r="AH610" s="36"/>
      <c r="AI610" s="52"/>
      <c r="AJ610" s="51">
        <f t="shared" si="9"/>
        <v>0</v>
      </c>
    </row>
    <row r="611" spans="1:36" x14ac:dyDescent="0.25">
      <c r="A611" s="22">
        <v>604</v>
      </c>
      <c r="B611" s="22" t="s">
        <v>4</v>
      </c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167" t="s">
        <v>695</v>
      </c>
      <c r="Q611" s="138">
        <v>159264</v>
      </c>
      <c r="R611" s="36"/>
      <c r="S611" s="36"/>
      <c r="T611" s="36"/>
      <c r="U611" s="36"/>
      <c r="V611" s="36"/>
      <c r="W611" s="36"/>
      <c r="X611" s="129">
        <v>1512</v>
      </c>
      <c r="Y611" s="36"/>
      <c r="Z611" s="36"/>
      <c r="AA611" s="36"/>
      <c r="AB611" s="100">
        <v>0</v>
      </c>
      <c r="AC611" s="100">
        <v>1512</v>
      </c>
      <c r="AD611" s="130" t="s">
        <v>1085</v>
      </c>
      <c r="AE611" s="36"/>
      <c r="AF611" s="36"/>
      <c r="AG611" s="70">
        <v>157752</v>
      </c>
      <c r="AH611" s="36"/>
      <c r="AI611" s="52"/>
      <c r="AJ611" s="51">
        <f t="shared" si="9"/>
        <v>0</v>
      </c>
    </row>
    <row r="612" spans="1:36" x14ac:dyDescent="0.25">
      <c r="A612" s="22">
        <v>605</v>
      </c>
      <c r="B612" s="22" t="s">
        <v>4</v>
      </c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167" t="s">
        <v>696</v>
      </c>
      <c r="Q612" s="138">
        <v>159264</v>
      </c>
      <c r="R612" s="36"/>
      <c r="S612" s="36"/>
      <c r="T612" s="36"/>
      <c r="U612" s="36"/>
      <c r="V612" s="36"/>
      <c r="W612" s="36"/>
      <c r="X612" s="129">
        <v>1512</v>
      </c>
      <c r="Y612" s="36"/>
      <c r="Z612" s="36"/>
      <c r="AA612" s="36"/>
      <c r="AB612" s="100">
        <v>0</v>
      </c>
      <c r="AC612" s="100">
        <v>1512</v>
      </c>
      <c r="AD612" s="130" t="s">
        <v>1085</v>
      </c>
      <c r="AE612" s="36"/>
      <c r="AF612" s="36"/>
      <c r="AG612" s="70">
        <v>157752</v>
      </c>
      <c r="AH612" s="36"/>
      <c r="AI612" s="52"/>
      <c r="AJ612" s="51">
        <f t="shared" si="9"/>
        <v>0</v>
      </c>
    </row>
    <row r="613" spans="1:36" x14ac:dyDescent="0.25">
      <c r="A613" s="22">
        <v>606</v>
      </c>
      <c r="B613" s="22" t="s">
        <v>4</v>
      </c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167" t="s">
        <v>697</v>
      </c>
      <c r="Q613" s="138">
        <v>159264</v>
      </c>
      <c r="R613" s="36"/>
      <c r="S613" s="36"/>
      <c r="T613" s="36"/>
      <c r="U613" s="36"/>
      <c r="V613" s="36"/>
      <c r="W613" s="36"/>
      <c r="X613" s="129">
        <v>1512</v>
      </c>
      <c r="Y613" s="36"/>
      <c r="Z613" s="36"/>
      <c r="AA613" s="36"/>
      <c r="AB613" s="100">
        <v>0</v>
      </c>
      <c r="AC613" s="100">
        <v>1512</v>
      </c>
      <c r="AD613" s="130" t="s">
        <v>1085</v>
      </c>
      <c r="AE613" s="36"/>
      <c r="AF613" s="36"/>
      <c r="AG613" s="70">
        <v>157752</v>
      </c>
      <c r="AH613" s="36"/>
      <c r="AI613" s="52"/>
      <c r="AJ613" s="51">
        <f t="shared" si="9"/>
        <v>0</v>
      </c>
    </row>
    <row r="614" spans="1:36" x14ac:dyDescent="0.25">
      <c r="A614" s="22">
        <v>607</v>
      </c>
      <c r="B614" s="22" t="s">
        <v>4</v>
      </c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167" t="s">
        <v>698</v>
      </c>
      <c r="Q614" s="138">
        <v>159264</v>
      </c>
      <c r="R614" s="36"/>
      <c r="S614" s="36"/>
      <c r="T614" s="36"/>
      <c r="U614" s="36"/>
      <c r="V614" s="36"/>
      <c r="W614" s="36"/>
      <c r="X614" s="129">
        <v>1512</v>
      </c>
      <c r="Y614" s="36"/>
      <c r="Z614" s="36"/>
      <c r="AA614" s="36"/>
      <c r="AB614" s="70">
        <v>0</v>
      </c>
      <c r="AC614" s="70">
        <v>1512</v>
      </c>
      <c r="AD614" s="130" t="s">
        <v>1085</v>
      </c>
      <c r="AE614" s="36"/>
      <c r="AF614" s="36"/>
      <c r="AG614" s="70">
        <v>157752</v>
      </c>
      <c r="AH614" s="36"/>
      <c r="AI614" s="52"/>
      <c r="AJ614" s="51">
        <f t="shared" si="9"/>
        <v>0</v>
      </c>
    </row>
    <row r="615" spans="1:36" x14ac:dyDescent="0.25">
      <c r="A615" s="22">
        <v>608</v>
      </c>
      <c r="B615" s="22" t="s">
        <v>4</v>
      </c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167" t="s">
        <v>699</v>
      </c>
      <c r="Q615" s="138">
        <v>159264</v>
      </c>
      <c r="R615" s="36"/>
      <c r="S615" s="36"/>
      <c r="T615" s="36"/>
      <c r="U615" s="36"/>
      <c r="V615" s="36"/>
      <c r="W615" s="36"/>
      <c r="X615" s="129">
        <v>1512</v>
      </c>
      <c r="Y615" s="36"/>
      <c r="Z615" s="36"/>
      <c r="AA615" s="36"/>
      <c r="AB615" s="102">
        <v>0</v>
      </c>
      <c r="AC615" s="102">
        <v>1512</v>
      </c>
      <c r="AD615" s="130" t="s">
        <v>1085</v>
      </c>
      <c r="AE615" s="36"/>
      <c r="AF615" s="36"/>
      <c r="AG615" s="77">
        <v>157752</v>
      </c>
      <c r="AH615" s="36"/>
      <c r="AI615" s="52"/>
      <c r="AJ615" s="51">
        <f t="shared" si="9"/>
        <v>0</v>
      </c>
    </row>
    <row r="616" spans="1:36" x14ac:dyDescent="0.25">
      <c r="A616" s="22">
        <v>609</v>
      </c>
      <c r="B616" s="22" t="s">
        <v>4</v>
      </c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173" t="s">
        <v>700</v>
      </c>
      <c r="Q616" s="163">
        <v>35430</v>
      </c>
      <c r="R616" s="36"/>
      <c r="S616" s="36"/>
      <c r="T616" s="36"/>
      <c r="U616" s="36"/>
      <c r="V616" s="36"/>
      <c r="W616" s="36"/>
      <c r="X616" s="129">
        <v>35430</v>
      </c>
      <c r="Y616" s="36"/>
      <c r="Z616" s="36"/>
      <c r="AA616" s="36"/>
      <c r="AB616" s="102">
        <v>28930</v>
      </c>
      <c r="AC616" s="102">
        <v>6500</v>
      </c>
      <c r="AD616" s="130" t="s">
        <v>1086</v>
      </c>
      <c r="AE616" s="36"/>
      <c r="AF616" s="36"/>
      <c r="AG616" s="77">
        <v>28930</v>
      </c>
      <c r="AH616" s="36"/>
      <c r="AI616" s="52"/>
      <c r="AJ616" s="51">
        <f t="shared" si="9"/>
        <v>0</v>
      </c>
    </row>
    <row r="617" spans="1:36" x14ac:dyDescent="0.25">
      <c r="A617" s="22">
        <v>610</v>
      </c>
      <c r="B617" s="22" t="s">
        <v>4</v>
      </c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173" t="s">
        <v>701</v>
      </c>
      <c r="Q617" s="163">
        <v>318540</v>
      </c>
      <c r="R617" s="36"/>
      <c r="S617" s="36"/>
      <c r="T617" s="36"/>
      <c r="U617" s="36"/>
      <c r="V617" s="36"/>
      <c r="W617" s="36"/>
      <c r="X617" s="129">
        <v>318540</v>
      </c>
      <c r="Y617" s="36"/>
      <c r="Z617" s="36"/>
      <c r="AA617" s="36"/>
      <c r="AB617" s="102">
        <v>284540</v>
      </c>
      <c r="AC617" s="102">
        <v>34000</v>
      </c>
      <c r="AD617" s="130" t="s">
        <v>1086</v>
      </c>
      <c r="AE617" s="36"/>
      <c r="AF617" s="36"/>
      <c r="AG617" s="77">
        <v>284540</v>
      </c>
      <c r="AH617" s="36"/>
      <c r="AI617" s="52"/>
      <c r="AJ617" s="51">
        <f t="shared" si="9"/>
        <v>0</v>
      </c>
    </row>
    <row r="618" spans="1:36" x14ac:dyDescent="0.25">
      <c r="A618" s="22">
        <v>611</v>
      </c>
      <c r="B618" s="22" t="s">
        <v>4</v>
      </c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173" t="s">
        <v>702</v>
      </c>
      <c r="Q618" s="163">
        <v>318540</v>
      </c>
      <c r="R618" s="36"/>
      <c r="S618" s="36"/>
      <c r="T618" s="36"/>
      <c r="U618" s="36"/>
      <c r="V618" s="36"/>
      <c r="W618" s="36"/>
      <c r="X618" s="129">
        <v>318540</v>
      </c>
      <c r="Y618" s="36"/>
      <c r="Z618" s="36"/>
      <c r="AA618" s="36"/>
      <c r="AB618" s="102">
        <v>277540</v>
      </c>
      <c r="AC618" s="102">
        <v>41000</v>
      </c>
      <c r="AD618" s="130" t="s">
        <v>1086</v>
      </c>
      <c r="AE618" s="36"/>
      <c r="AF618" s="36"/>
      <c r="AG618" s="77">
        <v>277540</v>
      </c>
      <c r="AH618" s="36"/>
      <c r="AI618" s="52"/>
      <c r="AJ618" s="51">
        <f t="shared" si="9"/>
        <v>0</v>
      </c>
    </row>
    <row r="619" spans="1:36" x14ac:dyDescent="0.25">
      <c r="A619" s="22">
        <v>612</v>
      </c>
      <c r="B619" s="22" t="s">
        <v>4</v>
      </c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173" t="s">
        <v>703</v>
      </c>
      <c r="Q619" s="163">
        <v>35430</v>
      </c>
      <c r="R619" s="36"/>
      <c r="S619" s="36"/>
      <c r="T619" s="36"/>
      <c r="U619" s="36"/>
      <c r="V619" s="36"/>
      <c r="W619" s="36"/>
      <c r="X619" s="129">
        <v>35430</v>
      </c>
      <c r="Y619" s="36"/>
      <c r="Z619" s="36"/>
      <c r="AA619" s="36"/>
      <c r="AB619" s="102">
        <v>28930</v>
      </c>
      <c r="AC619" s="102">
        <v>6500</v>
      </c>
      <c r="AD619" s="130" t="s">
        <v>1086</v>
      </c>
      <c r="AE619" s="36"/>
      <c r="AF619" s="36"/>
      <c r="AG619" s="77">
        <v>28930</v>
      </c>
      <c r="AH619" s="36"/>
      <c r="AI619" s="52"/>
      <c r="AJ619" s="51">
        <f t="shared" si="9"/>
        <v>0</v>
      </c>
    </row>
    <row r="620" spans="1:36" x14ac:dyDescent="0.25">
      <c r="A620" s="22">
        <v>613</v>
      </c>
      <c r="B620" s="22" t="s">
        <v>4</v>
      </c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173" t="s">
        <v>704</v>
      </c>
      <c r="Q620" s="163">
        <v>35430</v>
      </c>
      <c r="R620" s="36"/>
      <c r="S620" s="36"/>
      <c r="T620" s="36"/>
      <c r="U620" s="36"/>
      <c r="V620" s="36"/>
      <c r="W620" s="36"/>
      <c r="X620" s="129">
        <v>35430</v>
      </c>
      <c r="Y620" s="36"/>
      <c r="Z620" s="36"/>
      <c r="AA620" s="36"/>
      <c r="AB620" s="102">
        <v>28930</v>
      </c>
      <c r="AC620" s="102">
        <v>6500</v>
      </c>
      <c r="AD620" s="130" t="s">
        <v>1086</v>
      </c>
      <c r="AE620" s="36"/>
      <c r="AF620" s="36"/>
      <c r="AG620" s="77">
        <v>28930</v>
      </c>
      <c r="AH620" s="36"/>
      <c r="AI620" s="52"/>
      <c r="AJ620" s="51">
        <f t="shared" si="9"/>
        <v>0</v>
      </c>
    </row>
    <row r="621" spans="1:36" x14ac:dyDescent="0.25">
      <c r="A621" s="22">
        <v>614</v>
      </c>
      <c r="B621" s="22" t="s">
        <v>4</v>
      </c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173" t="s">
        <v>705</v>
      </c>
      <c r="Q621" s="163">
        <v>35430</v>
      </c>
      <c r="R621" s="36"/>
      <c r="S621" s="36"/>
      <c r="T621" s="36"/>
      <c r="U621" s="36"/>
      <c r="V621" s="36"/>
      <c r="W621" s="36"/>
      <c r="X621" s="129">
        <v>35430</v>
      </c>
      <c r="Y621" s="36"/>
      <c r="Z621" s="36"/>
      <c r="AA621" s="36"/>
      <c r="AB621" s="100">
        <v>28930</v>
      </c>
      <c r="AC621" s="100">
        <v>6500</v>
      </c>
      <c r="AD621" s="130" t="s">
        <v>1086</v>
      </c>
      <c r="AE621" s="36"/>
      <c r="AF621" s="36"/>
      <c r="AG621" s="70">
        <v>28930</v>
      </c>
      <c r="AH621" s="36"/>
      <c r="AI621" s="52"/>
      <c r="AJ621" s="51">
        <f t="shared" si="9"/>
        <v>0</v>
      </c>
    </row>
    <row r="622" spans="1:36" x14ac:dyDescent="0.25">
      <c r="A622" s="22">
        <v>615</v>
      </c>
      <c r="B622" s="22" t="s">
        <v>4</v>
      </c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173" t="s">
        <v>706</v>
      </c>
      <c r="Q622" s="163">
        <v>35430</v>
      </c>
      <c r="R622" s="36"/>
      <c r="S622" s="36"/>
      <c r="T622" s="36"/>
      <c r="U622" s="36"/>
      <c r="V622" s="36"/>
      <c r="W622" s="36"/>
      <c r="X622" s="129">
        <v>35430</v>
      </c>
      <c r="Y622" s="36"/>
      <c r="Z622" s="36"/>
      <c r="AA622" s="36"/>
      <c r="AB622" s="100">
        <v>29930</v>
      </c>
      <c r="AC622" s="100">
        <v>5500</v>
      </c>
      <c r="AD622" s="130" t="s">
        <v>1086</v>
      </c>
      <c r="AE622" s="36"/>
      <c r="AF622" s="36"/>
      <c r="AG622" s="70">
        <v>29930</v>
      </c>
      <c r="AH622" s="36"/>
      <c r="AI622" s="52"/>
      <c r="AJ622" s="51">
        <f t="shared" si="9"/>
        <v>0</v>
      </c>
    </row>
    <row r="623" spans="1:36" x14ac:dyDescent="0.25">
      <c r="A623" s="22">
        <v>616</v>
      </c>
      <c r="B623" s="22" t="s">
        <v>4</v>
      </c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173" t="s">
        <v>707</v>
      </c>
      <c r="Q623" s="163">
        <v>35430</v>
      </c>
      <c r="R623" s="36"/>
      <c r="S623" s="36"/>
      <c r="T623" s="36"/>
      <c r="U623" s="36"/>
      <c r="V623" s="36"/>
      <c r="W623" s="36"/>
      <c r="X623" s="129">
        <v>35430</v>
      </c>
      <c r="Y623" s="36"/>
      <c r="Z623" s="36"/>
      <c r="AA623" s="36"/>
      <c r="AB623" s="100">
        <v>29930</v>
      </c>
      <c r="AC623" s="100">
        <v>5500</v>
      </c>
      <c r="AD623" s="130" t="s">
        <v>1086</v>
      </c>
      <c r="AE623" s="36"/>
      <c r="AF623" s="36"/>
      <c r="AG623" s="70">
        <v>29930</v>
      </c>
      <c r="AH623" s="36"/>
      <c r="AI623" s="52"/>
      <c r="AJ623" s="51">
        <f t="shared" si="9"/>
        <v>0</v>
      </c>
    </row>
    <row r="624" spans="1:36" x14ac:dyDescent="0.25">
      <c r="A624" s="22">
        <v>617</v>
      </c>
      <c r="B624" s="22" t="s">
        <v>4</v>
      </c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173" t="s">
        <v>708</v>
      </c>
      <c r="Q624" s="163">
        <v>35430</v>
      </c>
      <c r="R624" s="36"/>
      <c r="S624" s="36"/>
      <c r="T624" s="36"/>
      <c r="U624" s="36"/>
      <c r="V624" s="36"/>
      <c r="W624" s="36"/>
      <c r="X624" s="129">
        <v>35430</v>
      </c>
      <c r="Y624" s="36"/>
      <c r="Z624" s="36"/>
      <c r="AA624" s="36"/>
      <c r="AB624" s="100">
        <v>29930</v>
      </c>
      <c r="AC624" s="100">
        <v>5500</v>
      </c>
      <c r="AD624" s="130" t="s">
        <v>1086</v>
      </c>
      <c r="AE624" s="36"/>
      <c r="AF624" s="36"/>
      <c r="AG624" s="70">
        <v>29930</v>
      </c>
      <c r="AH624" s="36"/>
      <c r="AI624" s="52"/>
      <c r="AJ624" s="51">
        <f t="shared" si="9"/>
        <v>0</v>
      </c>
    </row>
    <row r="625" spans="1:36" x14ac:dyDescent="0.25">
      <c r="A625" s="22">
        <v>618</v>
      </c>
      <c r="B625" s="22" t="s">
        <v>4</v>
      </c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173" t="s">
        <v>709</v>
      </c>
      <c r="Q625" s="163">
        <v>35430</v>
      </c>
      <c r="R625" s="36"/>
      <c r="S625" s="36"/>
      <c r="T625" s="36"/>
      <c r="U625" s="36"/>
      <c r="V625" s="36"/>
      <c r="W625" s="36"/>
      <c r="X625" s="129">
        <v>35430</v>
      </c>
      <c r="Y625" s="36"/>
      <c r="Z625" s="36"/>
      <c r="AA625" s="36"/>
      <c r="AB625" s="102">
        <v>29930</v>
      </c>
      <c r="AC625" s="102">
        <v>5500</v>
      </c>
      <c r="AD625" s="130" t="s">
        <v>1086</v>
      </c>
      <c r="AE625" s="36"/>
      <c r="AF625" s="36"/>
      <c r="AG625" s="77">
        <v>29930</v>
      </c>
      <c r="AH625" s="36"/>
      <c r="AI625" s="52"/>
      <c r="AJ625" s="51">
        <f t="shared" si="9"/>
        <v>0</v>
      </c>
    </row>
    <row r="626" spans="1:36" x14ac:dyDescent="0.25">
      <c r="A626" s="22">
        <v>619</v>
      </c>
      <c r="B626" s="22" t="s">
        <v>4</v>
      </c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169" t="s">
        <v>710</v>
      </c>
      <c r="Q626" s="164">
        <v>157696</v>
      </c>
      <c r="R626" s="36"/>
      <c r="S626" s="36"/>
      <c r="T626" s="36"/>
      <c r="U626" s="36"/>
      <c r="V626" s="36"/>
      <c r="W626" s="36"/>
      <c r="X626" s="65">
        <v>87696</v>
      </c>
      <c r="Y626" s="36"/>
      <c r="Z626" s="36"/>
      <c r="AA626" s="36"/>
      <c r="AB626" s="102">
        <v>77696</v>
      </c>
      <c r="AC626" s="102">
        <v>10000</v>
      </c>
      <c r="AD626" s="130" t="s">
        <v>1086</v>
      </c>
      <c r="AE626" s="36"/>
      <c r="AF626" s="36"/>
      <c r="AG626" s="77">
        <v>147696</v>
      </c>
      <c r="AH626" s="36"/>
      <c r="AI626" s="52"/>
      <c r="AJ626" s="51">
        <f t="shared" si="9"/>
        <v>0</v>
      </c>
    </row>
    <row r="627" spans="1:36" x14ac:dyDescent="0.25">
      <c r="A627" s="22">
        <v>620</v>
      </c>
      <c r="B627" s="22" t="s">
        <v>4</v>
      </c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169" t="s">
        <v>711</v>
      </c>
      <c r="Q627" s="164">
        <v>157696</v>
      </c>
      <c r="R627" s="36"/>
      <c r="S627" s="36"/>
      <c r="T627" s="36"/>
      <c r="U627" s="36"/>
      <c r="V627" s="36"/>
      <c r="W627" s="36"/>
      <c r="X627" s="65">
        <v>87696</v>
      </c>
      <c r="Y627" s="36"/>
      <c r="Z627" s="36"/>
      <c r="AA627" s="36"/>
      <c r="AB627" s="102">
        <v>77696</v>
      </c>
      <c r="AC627" s="102">
        <v>10000</v>
      </c>
      <c r="AD627" s="130" t="s">
        <v>1086</v>
      </c>
      <c r="AE627" s="36"/>
      <c r="AF627" s="36"/>
      <c r="AG627" s="77">
        <v>147696</v>
      </c>
      <c r="AH627" s="36"/>
      <c r="AI627" s="52"/>
      <c r="AJ627" s="51">
        <f t="shared" si="9"/>
        <v>0</v>
      </c>
    </row>
    <row r="628" spans="1:36" x14ac:dyDescent="0.25">
      <c r="A628" s="22">
        <v>621</v>
      </c>
      <c r="B628" s="22" t="s">
        <v>4</v>
      </c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169" t="s">
        <v>712</v>
      </c>
      <c r="Q628" s="164">
        <v>159264</v>
      </c>
      <c r="R628" s="36"/>
      <c r="S628" s="36"/>
      <c r="T628" s="36"/>
      <c r="U628" s="36"/>
      <c r="V628" s="36"/>
      <c r="W628" s="36"/>
      <c r="X628" s="65">
        <v>89264</v>
      </c>
      <c r="Y628" s="36"/>
      <c r="Z628" s="36"/>
      <c r="AA628" s="36"/>
      <c r="AB628" s="102">
        <v>79264</v>
      </c>
      <c r="AC628" s="102">
        <v>10000</v>
      </c>
      <c r="AD628" s="130" t="s">
        <v>1086</v>
      </c>
      <c r="AE628" s="36"/>
      <c r="AF628" s="36"/>
      <c r="AG628" s="174">
        <v>149264</v>
      </c>
      <c r="AH628" s="36"/>
      <c r="AI628" s="52"/>
      <c r="AJ628" s="51">
        <f t="shared" si="9"/>
        <v>0</v>
      </c>
    </row>
    <row r="629" spans="1:36" x14ac:dyDescent="0.25">
      <c r="A629" s="22">
        <v>622</v>
      </c>
      <c r="B629" s="22" t="s">
        <v>4</v>
      </c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173" t="s">
        <v>713</v>
      </c>
      <c r="Q629" s="163">
        <v>159264</v>
      </c>
      <c r="R629" s="36"/>
      <c r="S629" s="36"/>
      <c r="T629" s="36"/>
      <c r="U629" s="36"/>
      <c r="V629" s="36"/>
      <c r="W629" s="36"/>
      <c r="X629" s="129">
        <v>159264</v>
      </c>
      <c r="Y629" s="36"/>
      <c r="Z629" s="36"/>
      <c r="AA629" s="36"/>
      <c r="AB629" s="102">
        <v>142752</v>
      </c>
      <c r="AC629" s="102">
        <v>16512</v>
      </c>
      <c r="AD629" s="130" t="s">
        <v>1086</v>
      </c>
      <c r="AE629" s="36"/>
      <c r="AF629" s="36"/>
      <c r="AG629" s="77">
        <v>142752</v>
      </c>
      <c r="AH629" s="36"/>
      <c r="AI629" s="52"/>
      <c r="AJ629" s="51">
        <f t="shared" si="9"/>
        <v>0</v>
      </c>
    </row>
    <row r="630" spans="1:36" x14ac:dyDescent="0.25">
      <c r="A630" s="22">
        <v>623</v>
      </c>
      <c r="B630" s="22" t="s">
        <v>4</v>
      </c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169" t="s">
        <v>714</v>
      </c>
      <c r="Q630" s="164">
        <v>157696</v>
      </c>
      <c r="R630" s="36"/>
      <c r="S630" s="36"/>
      <c r="T630" s="36"/>
      <c r="U630" s="36"/>
      <c r="V630" s="36"/>
      <c r="W630" s="36"/>
      <c r="X630" s="65">
        <v>87696</v>
      </c>
      <c r="Y630" s="36"/>
      <c r="Z630" s="36"/>
      <c r="AA630" s="36"/>
      <c r="AB630" s="102">
        <v>77696</v>
      </c>
      <c r="AC630" s="102">
        <v>10000</v>
      </c>
      <c r="AD630" s="130" t="s">
        <v>1086</v>
      </c>
      <c r="AE630" s="36"/>
      <c r="AF630" s="36"/>
      <c r="AG630" s="77">
        <v>147696</v>
      </c>
      <c r="AH630" s="36"/>
      <c r="AI630" s="52"/>
      <c r="AJ630" s="51">
        <f t="shared" si="9"/>
        <v>0</v>
      </c>
    </row>
    <row r="631" spans="1:36" x14ac:dyDescent="0.25">
      <c r="A631" s="22">
        <v>624</v>
      </c>
      <c r="B631" s="22" t="s">
        <v>4</v>
      </c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169" t="s">
        <v>715</v>
      </c>
      <c r="Q631" s="164">
        <v>157696</v>
      </c>
      <c r="R631" s="36"/>
      <c r="S631" s="36"/>
      <c r="T631" s="36"/>
      <c r="U631" s="36"/>
      <c r="V631" s="36"/>
      <c r="W631" s="36"/>
      <c r="X631" s="65">
        <v>87696</v>
      </c>
      <c r="Y631" s="36"/>
      <c r="Z631" s="36"/>
      <c r="AA631" s="36"/>
      <c r="AB631" s="102">
        <v>77696</v>
      </c>
      <c r="AC631" s="102">
        <v>10000</v>
      </c>
      <c r="AD631" s="130" t="s">
        <v>1086</v>
      </c>
      <c r="AE631" s="36"/>
      <c r="AF631" s="36"/>
      <c r="AG631" s="77">
        <v>147696</v>
      </c>
      <c r="AH631" s="36"/>
      <c r="AI631" s="52"/>
      <c r="AJ631" s="51">
        <f t="shared" si="9"/>
        <v>0</v>
      </c>
    </row>
    <row r="632" spans="1:36" x14ac:dyDescent="0.25">
      <c r="A632" s="22">
        <v>625</v>
      </c>
      <c r="B632" s="22" t="s">
        <v>4</v>
      </c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169" t="s">
        <v>716</v>
      </c>
      <c r="Q632" s="164">
        <v>157696</v>
      </c>
      <c r="R632" s="36"/>
      <c r="S632" s="36"/>
      <c r="T632" s="36"/>
      <c r="U632" s="36"/>
      <c r="V632" s="36"/>
      <c r="W632" s="36"/>
      <c r="X632" s="65">
        <v>87696</v>
      </c>
      <c r="Y632" s="36"/>
      <c r="Z632" s="36"/>
      <c r="AA632" s="36"/>
      <c r="AB632" s="175">
        <v>77696</v>
      </c>
      <c r="AC632" s="175">
        <v>10000</v>
      </c>
      <c r="AD632" s="130" t="s">
        <v>1086</v>
      </c>
      <c r="AE632" s="36"/>
      <c r="AF632" s="36"/>
      <c r="AG632" s="77">
        <v>147696</v>
      </c>
      <c r="AH632" s="36"/>
      <c r="AI632" s="52"/>
      <c r="AJ632" s="51">
        <f t="shared" si="9"/>
        <v>0</v>
      </c>
    </row>
    <row r="633" spans="1:36" x14ac:dyDescent="0.25">
      <c r="A633" s="22">
        <v>626</v>
      </c>
      <c r="B633" s="22" t="s">
        <v>4</v>
      </c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169" t="s">
        <v>717</v>
      </c>
      <c r="Q633" s="164">
        <v>157696</v>
      </c>
      <c r="R633" s="36"/>
      <c r="S633" s="36"/>
      <c r="T633" s="36"/>
      <c r="U633" s="36"/>
      <c r="V633" s="36"/>
      <c r="W633" s="36"/>
      <c r="X633" s="65">
        <v>87696</v>
      </c>
      <c r="Y633" s="36"/>
      <c r="Z633" s="36"/>
      <c r="AA633" s="36"/>
      <c r="AB633" s="100">
        <v>77696</v>
      </c>
      <c r="AC633" s="176">
        <v>10000</v>
      </c>
      <c r="AD633" s="130" t="s">
        <v>1086</v>
      </c>
      <c r="AE633" s="36"/>
      <c r="AF633" s="36"/>
      <c r="AG633" s="77">
        <v>147696</v>
      </c>
      <c r="AH633" s="36"/>
      <c r="AI633" s="52"/>
      <c r="AJ633" s="51">
        <f t="shared" si="9"/>
        <v>0</v>
      </c>
    </row>
    <row r="634" spans="1:36" x14ac:dyDescent="0.25">
      <c r="A634" s="22">
        <v>627</v>
      </c>
      <c r="B634" s="22" t="s">
        <v>4</v>
      </c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169" t="s">
        <v>718</v>
      </c>
      <c r="Q634" s="164">
        <v>157696</v>
      </c>
      <c r="R634" s="36"/>
      <c r="S634" s="36"/>
      <c r="T634" s="36"/>
      <c r="U634" s="36"/>
      <c r="V634" s="36"/>
      <c r="W634" s="36"/>
      <c r="X634" s="65">
        <v>87696</v>
      </c>
      <c r="Y634" s="36"/>
      <c r="Z634" s="36"/>
      <c r="AA634" s="36"/>
      <c r="AB634" s="100">
        <v>77696</v>
      </c>
      <c r="AC634" s="176">
        <v>10000</v>
      </c>
      <c r="AD634" s="130" t="s">
        <v>1086</v>
      </c>
      <c r="AE634" s="36"/>
      <c r="AF634" s="36"/>
      <c r="AG634" s="77">
        <v>147696</v>
      </c>
      <c r="AH634" s="36"/>
      <c r="AI634" s="52"/>
      <c r="AJ634" s="51">
        <f t="shared" si="9"/>
        <v>0</v>
      </c>
    </row>
    <row r="635" spans="1:36" x14ac:dyDescent="0.25">
      <c r="A635" s="22">
        <v>628</v>
      </c>
      <c r="B635" s="22" t="s">
        <v>4</v>
      </c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173" t="s">
        <v>719</v>
      </c>
      <c r="Q635" s="163">
        <v>148620</v>
      </c>
      <c r="R635" s="36"/>
      <c r="S635" s="36"/>
      <c r="T635" s="36"/>
      <c r="U635" s="36"/>
      <c r="V635" s="36"/>
      <c r="W635" s="36"/>
      <c r="X635" s="129">
        <v>148620</v>
      </c>
      <c r="Y635" s="36"/>
      <c r="Z635" s="36"/>
      <c r="AA635" s="36"/>
      <c r="AB635" s="100">
        <v>118620</v>
      </c>
      <c r="AC635" s="176">
        <v>30000</v>
      </c>
      <c r="AD635" s="130" t="s">
        <v>1086</v>
      </c>
      <c r="AE635" s="36"/>
      <c r="AF635" s="36"/>
      <c r="AG635" s="77">
        <v>118620</v>
      </c>
      <c r="AH635" s="36"/>
      <c r="AI635" s="52"/>
      <c r="AJ635" s="51">
        <f t="shared" si="9"/>
        <v>0</v>
      </c>
    </row>
    <row r="636" spans="1:36" x14ac:dyDescent="0.25">
      <c r="A636" s="22">
        <v>629</v>
      </c>
      <c r="B636" s="22" t="s">
        <v>4</v>
      </c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173" t="s">
        <v>720</v>
      </c>
      <c r="Q636" s="163">
        <v>123210</v>
      </c>
      <c r="R636" s="36"/>
      <c r="S636" s="36"/>
      <c r="T636" s="36"/>
      <c r="U636" s="36"/>
      <c r="V636" s="36"/>
      <c r="W636" s="36"/>
      <c r="X636" s="129">
        <v>123210</v>
      </c>
      <c r="Y636" s="36"/>
      <c r="Z636" s="36"/>
      <c r="AA636" s="36"/>
      <c r="AB636" s="101">
        <v>99210</v>
      </c>
      <c r="AC636" s="175">
        <v>24000</v>
      </c>
      <c r="AD636" s="130" t="s">
        <v>1086</v>
      </c>
      <c r="AE636" s="36"/>
      <c r="AF636" s="36"/>
      <c r="AG636" s="77">
        <v>99210</v>
      </c>
      <c r="AH636" s="36"/>
      <c r="AI636" s="52"/>
      <c r="AJ636" s="51">
        <f t="shared" si="9"/>
        <v>0</v>
      </c>
    </row>
    <row r="637" spans="1:36" x14ac:dyDescent="0.25">
      <c r="A637" s="22">
        <v>630</v>
      </c>
      <c r="B637" s="22" t="s">
        <v>4</v>
      </c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169" t="s">
        <v>721</v>
      </c>
      <c r="Q637" s="164">
        <v>184080</v>
      </c>
      <c r="R637" s="36"/>
      <c r="S637" s="36"/>
      <c r="T637" s="36"/>
      <c r="U637" s="36"/>
      <c r="V637" s="36"/>
      <c r="W637" s="36"/>
      <c r="X637" s="65">
        <v>90860</v>
      </c>
      <c r="Y637" s="36"/>
      <c r="Z637" s="36"/>
      <c r="AA637" s="36"/>
      <c r="AB637" s="100">
        <v>79860</v>
      </c>
      <c r="AC637" s="176">
        <v>11000</v>
      </c>
      <c r="AD637" s="130" t="s">
        <v>1086</v>
      </c>
      <c r="AE637" s="36"/>
      <c r="AF637" s="36"/>
      <c r="AG637" s="77">
        <v>173080</v>
      </c>
      <c r="AH637" s="36"/>
      <c r="AI637" s="52"/>
      <c r="AJ637" s="51">
        <f t="shared" si="9"/>
        <v>0</v>
      </c>
    </row>
    <row r="638" spans="1:36" x14ac:dyDescent="0.25">
      <c r="A638" s="22">
        <v>631</v>
      </c>
      <c r="B638" s="22" t="s">
        <v>4</v>
      </c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169" t="s">
        <v>722</v>
      </c>
      <c r="Q638" s="164">
        <v>181579</v>
      </c>
      <c r="R638" s="36"/>
      <c r="S638" s="36"/>
      <c r="T638" s="36"/>
      <c r="U638" s="36"/>
      <c r="V638" s="36"/>
      <c r="W638" s="36"/>
      <c r="X638" s="65">
        <v>81579</v>
      </c>
      <c r="Y638" s="36"/>
      <c r="Z638" s="36"/>
      <c r="AA638" s="36"/>
      <c r="AB638" s="100">
        <v>71579</v>
      </c>
      <c r="AC638" s="176">
        <v>10000</v>
      </c>
      <c r="AD638" s="130" t="s">
        <v>1086</v>
      </c>
      <c r="AE638" s="36"/>
      <c r="AF638" s="36"/>
      <c r="AG638" s="77">
        <v>171579</v>
      </c>
      <c r="AH638" s="36"/>
      <c r="AI638" s="52"/>
      <c r="AJ638" s="51">
        <f t="shared" si="9"/>
        <v>0</v>
      </c>
    </row>
    <row r="639" spans="1:36" x14ac:dyDescent="0.25">
      <c r="A639" s="22">
        <v>632</v>
      </c>
      <c r="B639" s="22" t="s">
        <v>4</v>
      </c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169" t="s">
        <v>723</v>
      </c>
      <c r="Q639" s="164">
        <v>181579</v>
      </c>
      <c r="R639" s="36"/>
      <c r="S639" s="36"/>
      <c r="T639" s="36"/>
      <c r="U639" s="36"/>
      <c r="V639" s="36"/>
      <c r="W639" s="36"/>
      <c r="X639" s="65">
        <v>81579</v>
      </c>
      <c r="Y639" s="36"/>
      <c r="Z639" s="36"/>
      <c r="AA639" s="36"/>
      <c r="AB639" s="100">
        <v>71579</v>
      </c>
      <c r="AC639" s="176">
        <v>10000</v>
      </c>
      <c r="AD639" s="130" t="s">
        <v>1086</v>
      </c>
      <c r="AE639" s="36"/>
      <c r="AF639" s="36"/>
      <c r="AG639" s="77">
        <v>171579</v>
      </c>
      <c r="AH639" s="36"/>
      <c r="AI639" s="52"/>
      <c r="AJ639" s="51">
        <f t="shared" si="9"/>
        <v>0</v>
      </c>
    </row>
    <row r="640" spans="1:36" x14ac:dyDescent="0.25">
      <c r="A640" s="22">
        <v>633</v>
      </c>
      <c r="B640" s="22" t="s">
        <v>4</v>
      </c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169" t="s">
        <v>724</v>
      </c>
      <c r="Q640" s="164">
        <v>157696</v>
      </c>
      <c r="R640" s="36"/>
      <c r="S640" s="36"/>
      <c r="T640" s="36"/>
      <c r="U640" s="36"/>
      <c r="V640" s="36"/>
      <c r="W640" s="36"/>
      <c r="X640" s="65">
        <v>87696</v>
      </c>
      <c r="Y640" s="36"/>
      <c r="Z640" s="36"/>
      <c r="AA640" s="36"/>
      <c r="AB640" s="100">
        <v>77696</v>
      </c>
      <c r="AC640" s="176">
        <v>10000</v>
      </c>
      <c r="AD640" s="130" t="s">
        <v>1086</v>
      </c>
      <c r="AE640" s="36"/>
      <c r="AF640" s="36"/>
      <c r="AG640" s="77">
        <v>147696</v>
      </c>
      <c r="AH640" s="36"/>
      <c r="AI640" s="52"/>
      <c r="AJ640" s="51">
        <f t="shared" si="9"/>
        <v>0</v>
      </c>
    </row>
    <row r="641" spans="1:36" x14ac:dyDescent="0.25">
      <c r="A641" s="22">
        <v>634</v>
      </c>
      <c r="B641" s="22" t="s">
        <v>4</v>
      </c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173" t="s">
        <v>725</v>
      </c>
      <c r="Q641" s="163">
        <v>159264</v>
      </c>
      <c r="R641" s="36"/>
      <c r="S641" s="36"/>
      <c r="T641" s="36"/>
      <c r="U641" s="36"/>
      <c r="V641" s="36"/>
      <c r="W641" s="36"/>
      <c r="X641" s="129">
        <v>159264</v>
      </c>
      <c r="Y641" s="36"/>
      <c r="Z641" s="36"/>
      <c r="AA641" s="36"/>
      <c r="AB641" s="100">
        <v>137752</v>
      </c>
      <c r="AC641" s="176">
        <v>21512</v>
      </c>
      <c r="AD641" s="130" t="s">
        <v>1086</v>
      </c>
      <c r="AE641" s="36"/>
      <c r="AF641" s="36"/>
      <c r="AG641" s="77">
        <v>137752</v>
      </c>
      <c r="AH641" s="36"/>
      <c r="AI641" s="52"/>
      <c r="AJ641" s="51">
        <f t="shared" si="9"/>
        <v>0</v>
      </c>
    </row>
    <row r="642" spans="1:36" x14ac:dyDescent="0.25">
      <c r="A642" s="22">
        <v>635</v>
      </c>
      <c r="B642" s="22" t="s">
        <v>4</v>
      </c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173" t="s">
        <v>726</v>
      </c>
      <c r="Q642" s="163">
        <v>159264</v>
      </c>
      <c r="R642" s="36"/>
      <c r="S642" s="36"/>
      <c r="T642" s="36"/>
      <c r="U642" s="36"/>
      <c r="V642" s="36"/>
      <c r="W642" s="36"/>
      <c r="X642" s="129">
        <v>159264</v>
      </c>
      <c r="Y642" s="36"/>
      <c r="Z642" s="36"/>
      <c r="AA642" s="36"/>
      <c r="AB642" s="100">
        <v>137752</v>
      </c>
      <c r="AC642" s="176">
        <v>21512</v>
      </c>
      <c r="AD642" s="130" t="s">
        <v>1086</v>
      </c>
      <c r="AE642" s="36"/>
      <c r="AF642" s="36"/>
      <c r="AG642" s="77">
        <v>137752</v>
      </c>
      <c r="AH642" s="36"/>
      <c r="AI642" s="52"/>
      <c r="AJ642" s="51">
        <f t="shared" si="9"/>
        <v>0</v>
      </c>
    </row>
    <row r="643" spans="1:36" x14ac:dyDescent="0.25">
      <c r="A643" s="22">
        <v>636</v>
      </c>
      <c r="B643" s="22" t="s">
        <v>4</v>
      </c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173" t="s">
        <v>727</v>
      </c>
      <c r="Q643" s="163">
        <v>12120</v>
      </c>
      <c r="R643" s="36"/>
      <c r="S643" s="36"/>
      <c r="T643" s="36"/>
      <c r="U643" s="36"/>
      <c r="V643" s="36"/>
      <c r="W643" s="36"/>
      <c r="X643" s="129">
        <v>12120</v>
      </c>
      <c r="Y643" s="36"/>
      <c r="Z643" s="36"/>
      <c r="AA643" s="36"/>
      <c r="AB643" s="100">
        <v>8120</v>
      </c>
      <c r="AC643" s="176">
        <v>4000</v>
      </c>
      <c r="AD643" s="130" t="s">
        <v>1086</v>
      </c>
      <c r="AE643" s="36"/>
      <c r="AF643" s="36"/>
      <c r="AG643" s="77">
        <v>8120</v>
      </c>
      <c r="AH643" s="36"/>
      <c r="AI643" s="52"/>
      <c r="AJ643" s="51">
        <f t="shared" si="9"/>
        <v>0</v>
      </c>
    </row>
    <row r="644" spans="1:36" x14ac:dyDescent="0.25">
      <c r="A644" s="22">
        <v>637</v>
      </c>
      <c r="B644" s="22" t="s">
        <v>4</v>
      </c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173" t="s">
        <v>728</v>
      </c>
      <c r="Q644" s="163">
        <v>21660</v>
      </c>
      <c r="R644" s="36"/>
      <c r="S644" s="36"/>
      <c r="T644" s="36"/>
      <c r="U644" s="36"/>
      <c r="V644" s="36"/>
      <c r="W644" s="36"/>
      <c r="X644" s="129">
        <v>21660</v>
      </c>
      <c r="Y644" s="36"/>
      <c r="Z644" s="36"/>
      <c r="AA644" s="36"/>
      <c r="AB644" s="100">
        <v>17660</v>
      </c>
      <c r="AC644" s="176">
        <v>4000</v>
      </c>
      <c r="AD644" s="130" t="s">
        <v>1086</v>
      </c>
      <c r="AE644" s="36"/>
      <c r="AF644" s="36"/>
      <c r="AG644" s="77">
        <v>17660</v>
      </c>
      <c r="AH644" s="36"/>
      <c r="AI644" s="52"/>
      <c r="AJ644" s="51">
        <f t="shared" si="9"/>
        <v>0</v>
      </c>
    </row>
    <row r="645" spans="1:36" x14ac:dyDescent="0.25">
      <c r="A645" s="22">
        <v>638</v>
      </c>
      <c r="B645" s="22" t="s">
        <v>4</v>
      </c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173" t="s">
        <v>729</v>
      </c>
      <c r="Q645" s="163">
        <v>35430</v>
      </c>
      <c r="R645" s="36"/>
      <c r="S645" s="36"/>
      <c r="T645" s="36"/>
      <c r="U645" s="36"/>
      <c r="V645" s="36"/>
      <c r="W645" s="36"/>
      <c r="X645" s="129">
        <v>35430</v>
      </c>
      <c r="Y645" s="36"/>
      <c r="Z645" s="36"/>
      <c r="AA645" s="36"/>
      <c r="AB645" s="100">
        <v>28430</v>
      </c>
      <c r="AC645" s="176">
        <v>7000</v>
      </c>
      <c r="AD645" s="130" t="s">
        <v>1086</v>
      </c>
      <c r="AE645" s="36"/>
      <c r="AF645" s="36"/>
      <c r="AG645" s="77">
        <v>28430</v>
      </c>
      <c r="AH645" s="36"/>
      <c r="AI645" s="52"/>
      <c r="AJ645" s="51">
        <f t="shared" si="9"/>
        <v>0</v>
      </c>
    </row>
    <row r="646" spans="1:36" x14ac:dyDescent="0.25">
      <c r="A646" s="22">
        <v>639</v>
      </c>
      <c r="B646" s="22" t="s">
        <v>4</v>
      </c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173" t="s">
        <v>730</v>
      </c>
      <c r="Q646" s="163">
        <v>35430</v>
      </c>
      <c r="R646" s="36"/>
      <c r="S646" s="36"/>
      <c r="T646" s="36"/>
      <c r="U646" s="36"/>
      <c r="V646" s="36"/>
      <c r="W646" s="36"/>
      <c r="X646" s="129">
        <v>35430</v>
      </c>
      <c r="Y646" s="36"/>
      <c r="Z646" s="36"/>
      <c r="AA646" s="36"/>
      <c r="AB646" s="101">
        <v>28430</v>
      </c>
      <c r="AC646" s="176">
        <v>7000</v>
      </c>
      <c r="AD646" s="130" t="s">
        <v>1086</v>
      </c>
      <c r="AE646" s="36"/>
      <c r="AF646" s="36"/>
      <c r="AG646" s="77">
        <v>28430</v>
      </c>
      <c r="AH646" s="36"/>
      <c r="AI646" s="52"/>
      <c r="AJ646" s="51">
        <f t="shared" si="9"/>
        <v>0</v>
      </c>
    </row>
    <row r="647" spans="1:36" x14ac:dyDescent="0.25">
      <c r="A647" s="22">
        <v>640</v>
      </c>
      <c r="B647" s="22" t="s">
        <v>4</v>
      </c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173" t="s">
        <v>731</v>
      </c>
      <c r="Q647" s="163">
        <v>35430</v>
      </c>
      <c r="R647" s="36"/>
      <c r="S647" s="36"/>
      <c r="T647" s="36"/>
      <c r="U647" s="36"/>
      <c r="V647" s="36"/>
      <c r="W647" s="36"/>
      <c r="X647" s="129">
        <v>35430</v>
      </c>
      <c r="Y647" s="36"/>
      <c r="Z647" s="36"/>
      <c r="AA647" s="36"/>
      <c r="AB647" s="100">
        <v>28430</v>
      </c>
      <c r="AC647" s="176">
        <v>7000</v>
      </c>
      <c r="AD647" s="130" t="s">
        <v>1086</v>
      </c>
      <c r="AE647" s="36"/>
      <c r="AF647" s="36"/>
      <c r="AG647" s="77">
        <v>28430</v>
      </c>
      <c r="AH647" s="36"/>
      <c r="AI647" s="52"/>
      <c r="AJ647" s="51">
        <f t="shared" si="9"/>
        <v>0</v>
      </c>
    </row>
    <row r="648" spans="1:36" x14ac:dyDescent="0.25">
      <c r="A648" s="22">
        <v>641</v>
      </c>
      <c r="B648" s="22" t="s">
        <v>4</v>
      </c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173" t="s">
        <v>732</v>
      </c>
      <c r="Q648" s="163">
        <v>209788</v>
      </c>
      <c r="R648" s="36"/>
      <c r="S648" s="36"/>
      <c r="T648" s="36"/>
      <c r="U648" s="36"/>
      <c r="V648" s="36"/>
      <c r="W648" s="36"/>
      <c r="X648" s="129">
        <v>209788</v>
      </c>
      <c r="Y648" s="36"/>
      <c r="Z648" s="36"/>
      <c r="AA648" s="36"/>
      <c r="AB648" s="100">
        <v>178788</v>
      </c>
      <c r="AC648" s="176">
        <v>31000</v>
      </c>
      <c r="AD648" s="130" t="s">
        <v>1086</v>
      </c>
      <c r="AE648" s="36"/>
      <c r="AF648" s="36"/>
      <c r="AG648" s="77">
        <v>178788</v>
      </c>
      <c r="AH648" s="36"/>
      <c r="AI648" s="52"/>
      <c r="AJ648" s="51">
        <f t="shared" si="9"/>
        <v>0</v>
      </c>
    </row>
    <row r="649" spans="1:36" x14ac:dyDescent="0.25">
      <c r="A649" s="22">
        <v>642</v>
      </c>
      <c r="B649" s="22" t="s">
        <v>4</v>
      </c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173" t="s">
        <v>733</v>
      </c>
      <c r="Q649" s="163">
        <v>209874</v>
      </c>
      <c r="R649" s="36"/>
      <c r="S649" s="36"/>
      <c r="T649" s="36"/>
      <c r="U649" s="36"/>
      <c r="V649" s="36"/>
      <c r="W649" s="36"/>
      <c r="X649" s="129">
        <v>209874</v>
      </c>
      <c r="Y649" s="36"/>
      <c r="Z649" s="36"/>
      <c r="AA649" s="36"/>
      <c r="AB649" s="100">
        <v>178874</v>
      </c>
      <c r="AC649" s="176">
        <v>31000</v>
      </c>
      <c r="AD649" s="130" t="s">
        <v>1086</v>
      </c>
      <c r="AE649" s="36"/>
      <c r="AF649" s="36"/>
      <c r="AG649" s="77">
        <v>178874</v>
      </c>
      <c r="AH649" s="36"/>
      <c r="AI649" s="52"/>
      <c r="AJ649" s="51">
        <f t="shared" ref="AJ649:AJ712" si="10">X649-AB649-AC649</f>
        <v>0</v>
      </c>
    </row>
    <row r="650" spans="1:36" x14ac:dyDescent="0.25">
      <c r="A650" s="22">
        <v>643</v>
      </c>
      <c r="B650" s="22" t="s">
        <v>4</v>
      </c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173" t="s">
        <v>734</v>
      </c>
      <c r="Q650" s="163">
        <v>204210</v>
      </c>
      <c r="R650" s="36"/>
      <c r="S650" s="36"/>
      <c r="T650" s="36"/>
      <c r="U650" s="36"/>
      <c r="V650" s="36"/>
      <c r="W650" s="36"/>
      <c r="X650" s="129">
        <v>204210</v>
      </c>
      <c r="Y650" s="36"/>
      <c r="Z650" s="36"/>
      <c r="AA650" s="36"/>
      <c r="AB650" s="77">
        <v>164210</v>
      </c>
      <c r="AC650" s="62">
        <v>40000</v>
      </c>
      <c r="AD650" s="130" t="s">
        <v>1086</v>
      </c>
      <c r="AE650" s="36"/>
      <c r="AF650" s="36"/>
      <c r="AG650" s="77">
        <v>164210</v>
      </c>
      <c r="AH650" s="36"/>
      <c r="AI650" s="52"/>
      <c r="AJ650" s="51">
        <f t="shared" si="10"/>
        <v>0</v>
      </c>
    </row>
    <row r="651" spans="1:36" x14ac:dyDescent="0.25">
      <c r="A651" s="22">
        <v>644</v>
      </c>
      <c r="B651" s="22" t="s">
        <v>4</v>
      </c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173" t="s">
        <v>735</v>
      </c>
      <c r="Q651" s="163">
        <v>190470</v>
      </c>
      <c r="R651" s="36"/>
      <c r="S651" s="36"/>
      <c r="T651" s="36"/>
      <c r="U651" s="36"/>
      <c r="V651" s="36"/>
      <c r="W651" s="36"/>
      <c r="X651" s="129">
        <v>190470</v>
      </c>
      <c r="Y651" s="36"/>
      <c r="Z651" s="36"/>
      <c r="AA651" s="36"/>
      <c r="AB651" s="77">
        <v>160470</v>
      </c>
      <c r="AC651" s="62">
        <v>30000</v>
      </c>
      <c r="AD651" s="130" t="s">
        <v>1086</v>
      </c>
      <c r="AE651" s="36"/>
      <c r="AF651" s="36"/>
      <c r="AG651" s="77">
        <v>160470</v>
      </c>
      <c r="AH651" s="36"/>
      <c r="AI651" s="52"/>
      <c r="AJ651" s="51">
        <f t="shared" si="10"/>
        <v>0</v>
      </c>
    </row>
    <row r="652" spans="1:36" x14ac:dyDescent="0.25">
      <c r="A652" s="22">
        <v>645</v>
      </c>
      <c r="B652" s="22" t="s">
        <v>4</v>
      </c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173" t="s">
        <v>736</v>
      </c>
      <c r="Q652" s="163">
        <v>190470</v>
      </c>
      <c r="R652" s="36"/>
      <c r="S652" s="36"/>
      <c r="T652" s="36"/>
      <c r="U652" s="36"/>
      <c r="V652" s="36"/>
      <c r="W652" s="36"/>
      <c r="X652" s="129">
        <v>190470</v>
      </c>
      <c r="Y652" s="36"/>
      <c r="Z652" s="36"/>
      <c r="AA652" s="36"/>
      <c r="AB652" s="77">
        <v>160470</v>
      </c>
      <c r="AC652" s="62">
        <v>30000</v>
      </c>
      <c r="AD652" s="130" t="s">
        <v>1086</v>
      </c>
      <c r="AE652" s="36"/>
      <c r="AF652" s="36"/>
      <c r="AG652" s="77">
        <v>160470</v>
      </c>
      <c r="AH652" s="36"/>
      <c r="AI652" s="52"/>
      <c r="AJ652" s="51">
        <f t="shared" si="10"/>
        <v>0</v>
      </c>
    </row>
    <row r="653" spans="1:36" x14ac:dyDescent="0.25">
      <c r="A653" s="22">
        <v>646</v>
      </c>
      <c r="B653" s="22" t="s">
        <v>4</v>
      </c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173" t="s">
        <v>737</v>
      </c>
      <c r="Q653" s="163">
        <v>144592</v>
      </c>
      <c r="R653" s="36"/>
      <c r="S653" s="36"/>
      <c r="T653" s="36"/>
      <c r="U653" s="36"/>
      <c r="V653" s="36"/>
      <c r="W653" s="36"/>
      <c r="X653" s="129">
        <v>144592</v>
      </c>
      <c r="Y653" s="36"/>
      <c r="Z653" s="36"/>
      <c r="AA653" s="36"/>
      <c r="AB653" s="77">
        <v>119592</v>
      </c>
      <c r="AC653" s="62">
        <v>25000</v>
      </c>
      <c r="AD653" s="130" t="s">
        <v>1086</v>
      </c>
      <c r="AE653" s="36"/>
      <c r="AF653" s="36"/>
      <c r="AG653" s="77">
        <v>119592</v>
      </c>
      <c r="AH653" s="36"/>
      <c r="AI653" s="52"/>
      <c r="AJ653" s="51">
        <f t="shared" si="10"/>
        <v>0</v>
      </c>
    </row>
    <row r="654" spans="1:36" x14ac:dyDescent="0.25">
      <c r="A654" s="22">
        <v>647</v>
      </c>
      <c r="B654" s="22" t="s">
        <v>4</v>
      </c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173" t="s">
        <v>738</v>
      </c>
      <c r="Q654" s="163">
        <v>35430</v>
      </c>
      <c r="R654" s="36"/>
      <c r="S654" s="36"/>
      <c r="T654" s="36"/>
      <c r="U654" s="36"/>
      <c r="V654" s="36"/>
      <c r="W654" s="36"/>
      <c r="X654" s="129">
        <v>35430</v>
      </c>
      <c r="Y654" s="36"/>
      <c r="Z654" s="36"/>
      <c r="AA654" s="36"/>
      <c r="AB654" s="77">
        <v>29930</v>
      </c>
      <c r="AC654" s="62">
        <v>5500</v>
      </c>
      <c r="AD654" s="130" t="s">
        <v>1086</v>
      </c>
      <c r="AE654" s="36"/>
      <c r="AF654" s="36"/>
      <c r="AG654" s="77">
        <v>29930</v>
      </c>
      <c r="AH654" s="36"/>
      <c r="AI654" s="52"/>
      <c r="AJ654" s="51">
        <f t="shared" si="10"/>
        <v>0</v>
      </c>
    </row>
    <row r="655" spans="1:36" x14ac:dyDescent="0.25">
      <c r="A655" s="22">
        <v>648</v>
      </c>
      <c r="B655" s="22" t="s">
        <v>4</v>
      </c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173" t="s">
        <v>739</v>
      </c>
      <c r="Q655" s="163">
        <v>35430</v>
      </c>
      <c r="R655" s="36"/>
      <c r="S655" s="36"/>
      <c r="T655" s="36"/>
      <c r="U655" s="36"/>
      <c r="V655" s="36"/>
      <c r="W655" s="36"/>
      <c r="X655" s="129">
        <v>35430</v>
      </c>
      <c r="Y655" s="36"/>
      <c r="Z655" s="36"/>
      <c r="AA655" s="36"/>
      <c r="AB655" s="77">
        <v>29930</v>
      </c>
      <c r="AC655" s="62">
        <v>5500</v>
      </c>
      <c r="AD655" s="130" t="s">
        <v>1086</v>
      </c>
      <c r="AE655" s="36"/>
      <c r="AF655" s="36"/>
      <c r="AG655" s="77">
        <v>29930</v>
      </c>
      <c r="AH655" s="36"/>
      <c r="AI655" s="52"/>
      <c r="AJ655" s="51">
        <f t="shared" si="10"/>
        <v>0</v>
      </c>
    </row>
    <row r="656" spans="1:36" x14ac:dyDescent="0.25">
      <c r="A656" s="22">
        <v>649</v>
      </c>
      <c r="B656" s="22" t="s">
        <v>4</v>
      </c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173" t="s">
        <v>740</v>
      </c>
      <c r="Q656" s="163">
        <v>35430</v>
      </c>
      <c r="R656" s="36"/>
      <c r="S656" s="36"/>
      <c r="T656" s="36"/>
      <c r="U656" s="36"/>
      <c r="V656" s="36"/>
      <c r="W656" s="36"/>
      <c r="X656" s="129">
        <v>35430</v>
      </c>
      <c r="Y656" s="36"/>
      <c r="Z656" s="36"/>
      <c r="AA656" s="36"/>
      <c r="AB656" s="77">
        <v>28930</v>
      </c>
      <c r="AC656" s="62">
        <v>6500</v>
      </c>
      <c r="AD656" s="130" t="s">
        <v>1086</v>
      </c>
      <c r="AE656" s="36"/>
      <c r="AF656" s="36"/>
      <c r="AG656" s="77">
        <v>28930</v>
      </c>
      <c r="AH656" s="36"/>
      <c r="AI656" s="52"/>
      <c r="AJ656" s="51">
        <f t="shared" si="10"/>
        <v>0</v>
      </c>
    </row>
    <row r="657" spans="1:36" x14ac:dyDescent="0.25">
      <c r="A657" s="22">
        <v>650</v>
      </c>
      <c r="B657" s="22" t="s">
        <v>4</v>
      </c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173" t="s">
        <v>741</v>
      </c>
      <c r="Q657" s="163">
        <v>35430</v>
      </c>
      <c r="R657" s="36"/>
      <c r="S657" s="36"/>
      <c r="T657" s="36"/>
      <c r="U657" s="36"/>
      <c r="V657" s="36"/>
      <c r="W657" s="36"/>
      <c r="X657" s="129">
        <v>35430</v>
      </c>
      <c r="Y657" s="36"/>
      <c r="Z657" s="36"/>
      <c r="AA657" s="36"/>
      <c r="AB657" s="77">
        <v>28930</v>
      </c>
      <c r="AC657" s="62">
        <v>6500</v>
      </c>
      <c r="AD657" s="130" t="s">
        <v>1086</v>
      </c>
      <c r="AE657" s="36"/>
      <c r="AF657" s="36"/>
      <c r="AG657" s="77">
        <v>28930</v>
      </c>
      <c r="AH657" s="36"/>
      <c r="AI657" s="52"/>
      <c r="AJ657" s="51">
        <f t="shared" si="10"/>
        <v>0</v>
      </c>
    </row>
    <row r="658" spans="1:36" x14ac:dyDescent="0.25">
      <c r="A658" s="22">
        <v>651</v>
      </c>
      <c r="B658" s="22" t="s">
        <v>4</v>
      </c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173" t="s">
        <v>742</v>
      </c>
      <c r="Q658" s="163">
        <v>35430</v>
      </c>
      <c r="R658" s="36"/>
      <c r="S658" s="36"/>
      <c r="T658" s="36"/>
      <c r="U658" s="36"/>
      <c r="V658" s="36"/>
      <c r="W658" s="36"/>
      <c r="X658" s="129">
        <v>35430</v>
      </c>
      <c r="Y658" s="36"/>
      <c r="Z658" s="36"/>
      <c r="AA658" s="36"/>
      <c r="AB658" s="77">
        <v>28930</v>
      </c>
      <c r="AC658" s="62">
        <v>6500</v>
      </c>
      <c r="AD658" s="130" t="s">
        <v>1086</v>
      </c>
      <c r="AE658" s="36"/>
      <c r="AF658" s="36"/>
      <c r="AG658" s="77">
        <v>28930</v>
      </c>
      <c r="AH658" s="36"/>
      <c r="AI658" s="52"/>
      <c r="AJ658" s="51">
        <f t="shared" si="10"/>
        <v>0</v>
      </c>
    </row>
    <row r="659" spans="1:36" x14ac:dyDescent="0.25">
      <c r="A659" s="22">
        <v>652</v>
      </c>
      <c r="B659" s="22" t="s">
        <v>4</v>
      </c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173" t="s">
        <v>743</v>
      </c>
      <c r="Q659" s="163">
        <v>35430</v>
      </c>
      <c r="R659" s="36"/>
      <c r="S659" s="36"/>
      <c r="T659" s="36"/>
      <c r="U659" s="36"/>
      <c r="V659" s="36"/>
      <c r="W659" s="36"/>
      <c r="X659" s="129">
        <v>35430</v>
      </c>
      <c r="Y659" s="36"/>
      <c r="Z659" s="36"/>
      <c r="AA659" s="36"/>
      <c r="AB659" s="77">
        <v>28930</v>
      </c>
      <c r="AC659" s="62">
        <v>6500</v>
      </c>
      <c r="AD659" s="130" t="s">
        <v>1086</v>
      </c>
      <c r="AE659" s="36"/>
      <c r="AF659" s="36"/>
      <c r="AG659" s="77">
        <v>28930</v>
      </c>
      <c r="AH659" s="36"/>
      <c r="AI659" s="52"/>
      <c r="AJ659" s="51">
        <f t="shared" si="10"/>
        <v>0</v>
      </c>
    </row>
    <row r="660" spans="1:36" x14ac:dyDescent="0.25">
      <c r="A660" s="22">
        <v>653</v>
      </c>
      <c r="B660" s="22" t="s">
        <v>4</v>
      </c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173" t="s">
        <v>744</v>
      </c>
      <c r="Q660" s="163">
        <v>35430</v>
      </c>
      <c r="R660" s="36"/>
      <c r="S660" s="36"/>
      <c r="T660" s="36"/>
      <c r="U660" s="36"/>
      <c r="V660" s="36"/>
      <c r="W660" s="36"/>
      <c r="X660" s="129">
        <v>35430</v>
      </c>
      <c r="Y660" s="36"/>
      <c r="Z660" s="36"/>
      <c r="AA660" s="36"/>
      <c r="AB660" s="77">
        <v>28930</v>
      </c>
      <c r="AC660" s="62">
        <v>6500</v>
      </c>
      <c r="AD660" s="130" t="s">
        <v>1086</v>
      </c>
      <c r="AE660" s="36"/>
      <c r="AF660" s="36"/>
      <c r="AG660" s="77">
        <v>28930</v>
      </c>
      <c r="AH660" s="36"/>
      <c r="AI660" s="52"/>
      <c r="AJ660" s="51">
        <f t="shared" si="10"/>
        <v>0</v>
      </c>
    </row>
    <row r="661" spans="1:36" x14ac:dyDescent="0.25">
      <c r="A661" s="22">
        <v>654</v>
      </c>
      <c r="B661" s="22" t="s">
        <v>4</v>
      </c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173" t="s">
        <v>745</v>
      </c>
      <c r="Q661" s="163">
        <v>35430</v>
      </c>
      <c r="R661" s="36"/>
      <c r="S661" s="36"/>
      <c r="T661" s="36"/>
      <c r="U661" s="36"/>
      <c r="V661" s="36"/>
      <c r="W661" s="36"/>
      <c r="X661" s="129">
        <v>35430</v>
      </c>
      <c r="Y661" s="36"/>
      <c r="Z661" s="36"/>
      <c r="AA661" s="36"/>
      <c r="AB661" s="77">
        <v>28930</v>
      </c>
      <c r="AC661" s="62">
        <v>6500</v>
      </c>
      <c r="AD661" s="130" t="s">
        <v>1086</v>
      </c>
      <c r="AE661" s="36"/>
      <c r="AF661" s="36"/>
      <c r="AG661" s="77">
        <v>28930</v>
      </c>
      <c r="AH661" s="36"/>
      <c r="AI661" s="52"/>
      <c r="AJ661" s="51">
        <f t="shared" si="10"/>
        <v>0</v>
      </c>
    </row>
    <row r="662" spans="1:36" x14ac:dyDescent="0.25">
      <c r="A662" s="22">
        <v>655</v>
      </c>
      <c r="B662" s="22" t="s">
        <v>4</v>
      </c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173" t="s">
        <v>746</v>
      </c>
      <c r="Q662" s="163">
        <v>2270144</v>
      </c>
      <c r="R662" s="36"/>
      <c r="S662" s="36"/>
      <c r="T662" s="36"/>
      <c r="U662" s="36"/>
      <c r="V662" s="36"/>
      <c r="W662" s="36"/>
      <c r="X662" s="154">
        <v>169258</v>
      </c>
      <c r="Y662" s="36"/>
      <c r="Z662" s="36"/>
      <c r="AA662" s="36"/>
      <c r="AB662" s="77">
        <v>152258</v>
      </c>
      <c r="AC662" s="62">
        <v>17000</v>
      </c>
      <c r="AD662" s="130" t="s">
        <v>1087</v>
      </c>
      <c r="AE662" s="36"/>
      <c r="AF662" s="36"/>
      <c r="AG662" s="77">
        <v>2253144</v>
      </c>
      <c r="AH662" s="36"/>
      <c r="AI662" s="52"/>
      <c r="AJ662" s="51">
        <f t="shared" si="10"/>
        <v>0</v>
      </c>
    </row>
    <row r="663" spans="1:36" x14ac:dyDescent="0.25">
      <c r="A663" s="22">
        <v>656</v>
      </c>
      <c r="B663" s="22" t="s">
        <v>4</v>
      </c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155" t="s">
        <v>747</v>
      </c>
      <c r="Q663" s="163">
        <v>1354022</v>
      </c>
      <c r="R663" s="36"/>
      <c r="S663" s="36"/>
      <c r="T663" s="36"/>
      <c r="U663" s="36"/>
      <c r="V663" s="36"/>
      <c r="W663" s="36"/>
      <c r="X663" s="154">
        <v>195950</v>
      </c>
      <c r="Y663" s="36"/>
      <c r="Z663" s="36"/>
      <c r="AA663" s="36"/>
      <c r="AB663" s="77">
        <v>175950</v>
      </c>
      <c r="AC663" s="62">
        <v>20000</v>
      </c>
      <c r="AD663" s="130" t="s">
        <v>1087</v>
      </c>
      <c r="AE663" s="36"/>
      <c r="AF663" s="36"/>
      <c r="AG663" s="77">
        <v>1334022</v>
      </c>
      <c r="AH663" s="36"/>
      <c r="AI663" s="52"/>
      <c r="AJ663" s="51">
        <f t="shared" si="10"/>
        <v>0</v>
      </c>
    </row>
    <row r="664" spans="1:36" x14ac:dyDescent="0.25">
      <c r="A664" s="22">
        <v>657</v>
      </c>
      <c r="B664" s="22" t="s">
        <v>4</v>
      </c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173" t="s">
        <v>748</v>
      </c>
      <c r="Q664" s="163">
        <v>280780</v>
      </c>
      <c r="R664" s="36"/>
      <c r="S664" s="36"/>
      <c r="T664" s="36"/>
      <c r="U664" s="36"/>
      <c r="V664" s="36"/>
      <c r="W664" s="36"/>
      <c r="X664" s="154">
        <v>227654</v>
      </c>
      <c r="Y664" s="36"/>
      <c r="Z664" s="36"/>
      <c r="AA664" s="36"/>
      <c r="AB664" s="77">
        <v>197654</v>
      </c>
      <c r="AC664" s="62">
        <v>30000</v>
      </c>
      <c r="AD664" s="130" t="s">
        <v>1087</v>
      </c>
      <c r="AE664" s="36"/>
      <c r="AF664" s="36"/>
      <c r="AG664" s="77">
        <v>250780</v>
      </c>
      <c r="AH664" s="36"/>
      <c r="AI664" s="52"/>
      <c r="AJ664" s="51">
        <f t="shared" si="10"/>
        <v>0</v>
      </c>
    </row>
    <row r="665" spans="1:36" x14ac:dyDescent="0.25">
      <c r="A665" s="22">
        <v>658</v>
      </c>
      <c r="B665" s="22" t="s">
        <v>4</v>
      </c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173" t="s">
        <v>749</v>
      </c>
      <c r="Q665" s="163">
        <v>613269</v>
      </c>
      <c r="R665" s="36"/>
      <c r="S665" s="36"/>
      <c r="T665" s="36"/>
      <c r="U665" s="36"/>
      <c r="V665" s="36"/>
      <c r="W665" s="36"/>
      <c r="X665" s="154">
        <v>11724</v>
      </c>
      <c r="Y665" s="36"/>
      <c r="Z665" s="36"/>
      <c r="AA665" s="36"/>
      <c r="AB665" s="77">
        <v>9724</v>
      </c>
      <c r="AC665" s="63">
        <v>2000</v>
      </c>
      <c r="AD665" s="130" t="s">
        <v>1087</v>
      </c>
      <c r="AE665" s="36"/>
      <c r="AF665" s="36"/>
      <c r="AG665" s="77">
        <v>611269</v>
      </c>
      <c r="AH665" s="36"/>
      <c r="AI665" s="52"/>
      <c r="AJ665" s="51">
        <f t="shared" si="10"/>
        <v>0</v>
      </c>
    </row>
    <row r="666" spans="1:36" x14ac:dyDescent="0.25">
      <c r="A666" s="22">
        <v>659</v>
      </c>
      <c r="B666" s="22" t="s">
        <v>4</v>
      </c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173" t="s">
        <v>750</v>
      </c>
      <c r="Q666" s="163">
        <v>190470</v>
      </c>
      <c r="R666" s="36"/>
      <c r="S666" s="36"/>
      <c r="T666" s="36"/>
      <c r="U666" s="36"/>
      <c r="V666" s="36"/>
      <c r="W666" s="36"/>
      <c r="X666" s="154">
        <v>72540</v>
      </c>
      <c r="Y666" s="36"/>
      <c r="Z666" s="36"/>
      <c r="AA666" s="36"/>
      <c r="AB666" s="102">
        <v>62540</v>
      </c>
      <c r="AC666" s="177">
        <v>10000</v>
      </c>
      <c r="AD666" s="130" t="s">
        <v>1087</v>
      </c>
      <c r="AE666" s="36"/>
      <c r="AF666" s="36"/>
      <c r="AG666" s="77">
        <v>180470</v>
      </c>
      <c r="AH666" s="36"/>
      <c r="AI666" s="52"/>
      <c r="AJ666" s="51">
        <f t="shared" si="10"/>
        <v>0</v>
      </c>
    </row>
    <row r="667" spans="1:36" x14ac:dyDescent="0.25">
      <c r="A667" s="22">
        <v>660</v>
      </c>
      <c r="B667" s="22" t="s">
        <v>4</v>
      </c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173" t="s">
        <v>751</v>
      </c>
      <c r="Q667" s="163">
        <v>35430</v>
      </c>
      <c r="R667" s="36"/>
      <c r="S667" s="36"/>
      <c r="T667" s="36"/>
      <c r="U667" s="36"/>
      <c r="V667" s="36"/>
      <c r="W667" s="36"/>
      <c r="X667" s="154">
        <v>10290</v>
      </c>
      <c r="Y667" s="36"/>
      <c r="Z667" s="36"/>
      <c r="AA667" s="36"/>
      <c r="AB667" s="100">
        <v>8290</v>
      </c>
      <c r="AC667" s="176">
        <v>2000</v>
      </c>
      <c r="AD667" s="130" t="s">
        <v>1087</v>
      </c>
      <c r="AE667" s="36"/>
      <c r="AF667" s="36"/>
      <c r="AG667" s="77">
        <v>33430</v>
      </c>
      <c r="AH667" s="36"/>
      <c r="AI667" s="52"/>
      <c r="AJ667" s="51">
        <f t="shared" si="10"/>
        <v>0</v>
      </c>
    </row>
    <row r="668" spans="1:36" x14ac:dyDescent="0.25">
      <c r="A668" s="22">
        <v>661</v>
      </c>
      <c r="B668" s="22" t="s">
        <v>4</v>
      </c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173" t="s">
        <v>752</v>
      </c>
      <c r="Q668" s="163">
        <v>35430</v>
      </c>
      <c r="R668" s="36"/>
      <c r="S668" s="36"/>
      <c r="T668" s="36"/>
      <c r="U668" s="36"/>
      <c r="V668" s="36"/>
      <c r="W668" s="36"/>
      <c r="X668" s="154">
        <v>10290</v>
      </c>
      <c r="Y668" s="36"/>
      <c r="Z668" s="36"/>
      <c r="AA668" s="36"/>
      <c r="AB668" s="100">
        <v>8290</v>
      </c>
      <c r="AC668" s="176">
        <v>2000</v>
      </c>
      <c r="AD668" s="130" t="s">
        <v>1087</v>
      </c>
      <c r="AE668" s="36"/>
      <c r="AF668" s="36"/>
      <c r="AG668" s="77">
        <v>33430</v>
      </c>
      <c r="AH668" s="36"/>
      <c r="AI668" s="52"/>
      <c r="AJ668" s="51">
        <f t="shared" si="10"/>
        <v>0</v>
      </c>
    </row>
    <row r="669" spans="1:36" x14ac:dyDescent="0.25">
      <c r="A669" s="22">
        <v>662</v>
      </c>
      <c r="B669" s="22" t="s">
        <v>4</v>
      </c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173" t="s">
        <v>753</v>
      </c>
      <c r="Q669" s="163">
        <v>190470</v>
      </c>
      <c r="R669" s="36"/>
      <c r="S669" s="36"/>
      <c r="T669" s="36"/>
      <c r="U669" s="36"/>
      <c r="V669" s="36"/>
      <c r="W669" s="36"/>
      <c r="X669" s="154">
        <v>72540</v>
      </c>
      <c r="Y669" s="36"/>
      <c r="Z669" s="36"/>
      <c r="AA669" s="36"/>
      <c r="AB669" s="100">
        <v>62540</v>
      </c>
      <c r="AC669" s="176">
        <v>10000</v>
      </c>
      <c r="AD669" s="130" t="s">
        <v>1087</v>
      </c>
      <c r="AE669" s="36"/>
      <c r="AF669" s="36"/>
      <c r="AG669" s="77">
        <v>180470</v>
      </c>
      <c r="AH669" s="36"/>
      <c r="AI669" s="52"/>
      <c r="AJ669" s="51">
        <f t="shared" si="10"/>
        <v>0</v>
      </c>
    </row>
    <row r="670" spans="1:36" x14ac:dyDescent="0.25">
      <c r="A670" s="22">
        <v>663</v>
      </c>
      <c r="B670" s="22" t="s">
        <v>4</v>
      </c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173" t="s">
        <v>754</v>
      </c>
      <c r="Q670" s="163">
        <v>35430</v>
      </c>
      <c r="R670" s="36"/>
      <c r="S670" s="36"/>
      <c r="T670" s="36"/>
      <c r="U670" s="36"/>
      <c r="V670" s="36"/>
      <c r="W670" s="36"/>
      <c r="X670" s="154">
        <v>10290</v>
      </c>
      <c r="Y670" s="36"/>
      <c r="Z670" s="36"/>
      <c r="AA670" s="36"/>
      <c r="AB670" s="100">
        <v>8290</v>
      </c>
      <c r="AC670" s="176">
        <v>2000</v>
      </c>
      <c r="AD670" s="130" t="s">
        <v>1087</v>
      </c>
      <c r="AE670" s="36"/>
      <c r="AF670" s="36"/>
      <c r="AG670" s="77">
        <v>33430</v>
      </c>
      <c r="AH670" s="36"/>
      <c r="AI670" s="52"/>
      <c r="AJ670" s="51">
        <f t="shared" si="10"/>
        <v>0</v>
      </c>
    </row>
    <row r="671" spans="1:36" x14ac:dyDescent="0.25">
      <c r="A671" s="22">
        <v>664</v>
      </c>
      <c r="B671" s="22" t="s">
        <v>4</v>
      </c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173" t="s">
        <v>755</v>
      </c>
      <c r="Q671" s="163">
        <v>35430</v>
      </c>
      <c r="R671" s="36"/>
      <c r="S671" s="36"/>
      <c r="T671" s="36"/>
      <c r="U671" s="36"/>
      <c r="V671" s="36"/>
      <c r="W671" s="36"/>
      <c r="X671" s="154">
        <v>10290</v>
      </c>
      <c r="Y671" s="36"/>
      <c r="Z671" s="36"/>
      <c r="AA671" s="36"/>
      <c r="AB671" s="100">
        <v>8290</v>
      </c>
      <c r="AC671" s="176">
        <v>2000</v>
      </c>
      <c r="AD671" s="130" t="s">
        <v>1087</v>
      </c>
      <c r="AE671" s="36"/>
      <c r="AF671" s="36"/>
      <c r="AG671" s="77">
        <v>33430</v>
      </c>
      <c r="AH671" s="36"/>
      <c r="AI671" s="52"/>
      <c r="AJ671" s="51">
        <f t="shared" si="10"/>
        <v>0</v>
      </c>
    </row>
    <row r="672" spans="1:36" x14ac:dyDescent="0.25">
      <c r="A672" s="22">
        <v>665</v>
      </c>
      <c r="B672" s="22" t="s">
        <v>4</v>
      </c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173" t="s">
        <v>756</v>
      </c>
      <c r="Q672" s="163">
        <v>35430</v>
      </c>
      <c r="R672" s="36"/>
      <c r="S672" s="36"/>
      <c r="T672" s="36"/>
      <c r="U672" s="36"/>
      <c r="V672" s="36"/>
      <c r="W672" s="36"/>
      <c r="X672" s="154">
        <v>10290</v>
      </c>
      <c r="Y672" s="36"/>
      <c r="Z672" s="36"/>
      <c r="AA672" s="36"/>
      <c r="AB672" s="100">
        <v>8290</v>
      </c>
      <c r="AC672" s="176">
        <v>2000</v>
      </c>
      <c r="AD672" s="130" t="s">
        <v>1087</v>
      </c>
      <c r="AE672" s="36"/>
      <c r="AF672" s="36"/>
      <c r="AG672" s="77">
        <v>33430</v>
      </c>
      <c r="AH672" s="36"/>
      <c r="AI672" s="52"/>
      <c r="AJ672" s="51">
        <f t="shared" si="10"/>
        <v>0</v>
      </c>
    </row>
    <row r="673" spans="1:36" x14ac:dyDescent="0.25">
      <c r="A673" s="22">
        <v>666</v>
      </c>
      <c r="B673" s="22" t="s">
        <v>4</v>
      </c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173" t="s">
        <v>757</v>
      </c>
      <c r="Q673" s="163">
        <v>187936</v>
      </c>
      <c r="R673" s="36"/>
      <c r="S673" s="36"/>
      <c r="T673" s="36"/>
      <c r="U673" s="36"/>
      <c r="V673" s="36"/>
      <c r="W673" s="36"/>
      <c r="X673" s="154">
        <v>154000</v>
      </c>
      <c r="Y673" s="36"/>
      <c r="Z673" s="36"/>
      <c r="AA673" s="36"/>
      <c r="AB673" s="100">
        <v>139500</v>
      </c>
      <c r="AC673" s="176">
        <v>14500</v>
      </c>
      <c r="AD673" s="130" t="s">
        <v>1087</v>
      </c>
      <c r="AE673" s="36"/>
      <c r="AF673" s="36"/>
      <c r="AG673" s="77">
        <v>173436</v>
      </c>
      <c r="AH673" s="36"/>
      <c r="AI673" s="52"/>
      <c r="AJ673" s="51">
        <f t="shared" si="10"/>
        <v>0</v>
      </c>
    </row>
    <row r="674" spans="1:36" x14ac:dyDescent="0.25">
      <c r="A674" s="22">
        <v>667</v>
      </c>
      <c r="B674" s="22" t="s">
        <v>4</v>
      </c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173" t="s">
        <v>758</v>
      </c>
      <c r="Q674" s="163">
        <v>35430</v>
      </c>
      <c r="R674" s="36"/>
      <c r="S674" s="36"/>
      <c r="T674" s="36"/>
      <c r="U674" s="36"/>
      <c r="V674" s="36"/>
      <c r="W674" s="36"/>
      <c r="X674" s="154">
        <v>10290</v>
      </c>
      <c r="Y674" s="36"/>
      <c r="Z674" s="36"/>
      <c r="AA674" s="36"/>
      <c r="AB674" s="100">
        <v>8290</v>
      </c>
      <c r="AC674" s="176">
        <v>2000</v>
      </c>
      <c r="AD674" s="130" t="s">
        <v>1087</v>
      </c>
      <c r="AE674" s="36"/>
      <c r="AF674" s="36"/>
      <c r="AG674" s="77">
        <v>33430</v>
      </c>
      <c r="AH674" s="36"/>
      <c r="AI674" s="52"/>
      <c r="AJ674" s="51">
        <f t="shared" si="10"/>
        <v>0</v>
      </c>
    </row>
    <row r="675" spans="1:36" x14ac:dyDescent="0.25">
      <c r="A675" s="22">
        <v>668</v>
      </c>
      <c r="B675" s="22" t="s">
        <v>4</v>
      </c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173" t="s">
        <v>759</v>
      </c>
      <c r="Q675" s="163">
        <v>184080</v>
      </c>
      <c r="R675" s="36"/>
      <c r="S675" s="36"/>
      <c r="T675" s="36"/>
      <c r="U675" s="36"/>
      <c r="V675" s="36"/>
      <c r="W675" s="36"/>
      <c r="X675" s="154">
        <v>34740</v>
      </c>
      <c r="Y675" s="36"/>
      <c r="Z675" s="36"/>
      <c r="AA675" s="36"/>
      <c r="AB675" s="100">
        <v>31240</v>
      </c>
      <c r="AC675" s="176">
        <v>3500</v>
      </c>
      <c r="AD675" s="130" t="s">
        <v>1087</v>
      </c>
      <c r="AE675" s="36"/>
      <c r="AF675" s="36"/>
      <c r="AG675" s="77">
        <v>180580</v>
      </c>
      <c r="AH675" s="36"/>
      <c r="AI675" s="52"/>
      <c r="AJ675" s="51">
        <f t="shared" si="10"/>
        <v>0</v>
      </c>
    </row>
    <row r="676" spans="1:36" x14ac:dyDescent="0.25">
      <c r="A676" s="22">
        <v>669</v>
      </c>
      <c r="B676" s="22" t="s">
        <v>4</v>
      </c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173" t="s">
        <v>760</v>
      </c>
      <c r="Q676" s="163">
        <v>181579</v>
      </c>
      <c r="R676" s="36"/>
      <c r="S676" s="36"/>
      <c r="T676" s="36"/>
      <c r="U676" s="36"/>
      <c r="V676" s="36"/>
      <c r="W676" s="36"/>
      <c r="X676" s="154">
        <v>0</v>
      </c>
      <c r="Y676" s="36"/>
      <c r="Z676" s="36"/>
      <c r="AA676" s="36"/>
      <c r="AB676" s="100">
        <v>0</v>
      </c>
      <c r="AC676" s="176">
        <v>0</v>
      </c>
      <c r="AD676" s="130" t="s">
        <v>1087</v>
      </c>
      <c r="AE676" s="36"/>
      <c r="AF676" s="36"/>
      <c r="AG676" s="77">
        <v>181579</v>
      </c>
      <c r="AH676" s="36"/>
      <c r="AI676" s="52"/>
      <c r="AJ676" s="51">
        <f t="shared" si="10"/>
        <v>0</v>
      </c>
    </row>
    <row r="677" spans="1:36" x14ac:dyDescent="0.25">
      <c r="A677" s="22">
        <v>670</v>
      </c>
      <c r="B677" s="22" t="s">
        <v>4</v>
      </c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173" t="s">
        <v>761</v>
      </c>
      <c r="Q677" s="163">
        <v>175920</v>
      </c>
      <c r="R677" s="36"/>
      <c r="S677" s="36"/>
      <c r="T677" s="36"/>
      <c r="U677" s="36"/>
      <c r="V677" s="36"/>
      <c r="W677" s="36"/>
      <c r="X677" s="154">
        <v>151410</v>
      </c>
      <c r="Y677" s="36"/>
      <c r="Z677" s="36"/>
      <c r="AA677" s="36"/>
      <c r="AB677" s="100">
        <v>136410</v>
      </c>
      <c r="AC677" s="176">
        <v>15000</v>
      </c>
      <c r="AD677" s="130" t="s">
        <v>1087</v>
      </c>
      <c r="AE677" s="36"/>
      <c r="AF677" s="36"/>
      <c r="AG677" s="77">
        <v>160920</v>
      </c>
      <c r="AH677" s="36"/>
      <c r="AI677" s="52"/>
      <c r="AJ677" s="51">
        <f t="shared" si="10"/>
        <v>0</v>
      </c>
    </row>
    <row r="678" spans="1:36" x14ac:dyDescent="0.25">
      <c r="A678" s="22">
        <v>671</v>
      </c>
      <c r="B678" s="22" t="s">
        <v>4</v>
      </c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173" t="s">
        <v>762</v>
      </c>
      <c r="Q678" s="163">
        <v>159264</v>
      </c>
      <c r="R678" s="36"/>
      <c r="S678" s="36"/>
      <c r="T678" s="36"/>
      <c r="U678" s="36"/>
      <c r="V678" s="36"/>
      <c r="W678" s="36"/>
      <c r="X678" s="154">
        <v>74340</v>
      </c>
      <c r="Y678" s="36"/>
      <c r="Z678" s="36"/>
      <c r="AA678" s="36"/>
      <c r="AB678" s="100">
        <v>64340</v>
      </c>
      <c r="AC678" s="176">
        <v>10000</v>
      </c>
      <c r="AD678" s="130" t="s">
        <v>1087</v>
      </c>
      <c r="AE678" s="36"/>
      <c r="AF678" s="36"/>
      <c r="AG678" s="77">
        <v>149264</v>
      </c>
      <c r="AH678" s="36"/>
      <c r="AI678" s="52"/>
      <c r="AJ678" s="51">
        <f t="shared" si="10"/>
        <v>0</v>
      </c>
    </row>
    <row r="679" spans="1:36" x14ac:dyDescent="0.25">
      <c r="A679" s="22">
        <v>672</v>
      </c>
      <c r="B679" s="22" t="s">
        <v>4</v>
      </c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173" t="s">
        <v>763</v>
      </c>
      <c r="Q679" s="163">
        <v>159264</v>
      </c>
      <c r="R679" s="36"/>
      <c r="S679" s="36"/>
      <c r="T679" s="36"/>
      <c r="U679" s="36"/>
      <c r="V679" s="36"/>
      <c r="W679" s="36"/>
      <c r="X679" s="154">
        <v>74340</v>
      </c>
      <c r="Y679" s="36"/>
      <c r="Z679" s="36"/>
      <c r="AA679" s="36"/>
      <c r="AB679" s="100">
        <v>64340</v>
      </c>
      <c r="AC679" s="176">
        <v>10000</v>
      </c>
      <c r="AD679" s="130" t="s">
        <v>1087</v>
      </c>
      <c r="AE679" s="36"/>
      <c r="AF679" s="36"/>
      <c r="AG679" s="77">
        <v>149264</v>
      </c>
      <c r="AH679" s="36"/>
      <c r="AI679" s="52"/>
      <c r="AJ679" s="51">
        <f t="shared" si="10"/>
        <v>0</v>
      </c>
    </row>
    <row r="680" spans="1:36" x14ac:dyDescent="0.25">
      <c r="A680" s="22">
        <v>673</v>
      </c>
      <c r="B680" s="22" t="s">
        <v>4</v>
      </c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173" t="s">
        <v>764</v>
      </c>
      <c r="Q680" s="163">
        <v>159264</v>
      </c>
      <c r="R680" s="36"/>
      <c r="S680" s="36"/>
      <c r="T680" s="36"/>
      <c r="U680" s="36"/>
      <c r="V680" s="36"/>
      <c r="W680" s="36"/>
      <c r="X680" s="154">
        <v>74340</v>
      </c>
      <c r="Y680" s="36"/>
      <c r="Z680" s="36"/>
      <c r="AA680" s="36"/>
      <c r="AB680" s="100">
        <v>64340</v>
      </c>
      <c r="AC680" s="176">
        <v>10000</v>
      </c>
      <c r="AD680" s="130" t="s">
        <v>1087</v>
      </c>
      <c r="AE680" s="36"/>
      <c r="AF680" s="36"/>
      <c r="AG680" s="77">
        <v>149264</v>
      </c>
      <c r="AH680" s="36"/>
      <c r="AI680" s="52"/>
      <c r="AJ680" s="51">
        <f t="shared" si="10"/>
        <v>0</v>
      </c>
    </row>
    <row r="681" spans="1:36" x14ac:dyDescent="0.25">
      <c r="A681" s="22">
        <v>674</v>
      </c>
      <c r="B681" s="22" t="s">
        <v>4</v>
      </c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173" t="s">
        <v>765</v>
      </c>
      <c r="Q681" s="163">
        <v>157696</v>
      </c>
      <c r="R681" s="36"/>
      <c r="S681" s="36"/>
      <c r="T681" s="36"/>
      <c r="U681" s="36"/>
      <c r="V681" s="36"/>
      <c r="W681" s="36"/>
      <c r="X681" s="154">
        <v>74340</v>
      </c>
      <c r="Y681" s="36"/>
      <c r="Z681" s="36"/>
      <c r="AA681" s="36"/>
      <c r="AB681" s="100">
        <v>64340</v>
      </c>
      <c r="AC681" s="176">
        <v>10000</v>
      </c>
      <c r="AD681" s="130" t="s">
        <v>1087</v>
      </c>
      <c r="AE681" s="36"/>
      <c r="AF681" s="36"/>
      <c r="AG681" s="77">
        <v>147696</v>
      </c>
      <c r="AH681" s="36"/>
      <c r="AI681" s="52"/>
      <c r="AJ681" s="51">
        <f t="shared" si="10"/>
        <v>0</v>
      </c>
    </row>
    <row r="682" spans="1:36" x14ac:dyDescent="0.25">
      <c r="A682" s="22">
        <v>675</v>
      </c>
      <c r="B682" s="22" t="s">
        <v>4</v>
      </c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173" t="s">
        <v>766</v>
      </c>
      <c r="Q682" s="163">
        <v>157696</v>
      </c>
      <c r="R682" s="36"/>
      <c r="S682" s="36"/>
      <c r="T682" s="36"/>
      <c r="U682" s="36"/>
      <c r="V682" s="36"/>
      <c r="W682" s="36"/>
      <c r="X682" s="154">
        <v>74340</v>
      </c>
      <c r="Y682" s="36"/>
      <c r="Z682" s="36"/>
      <c r="AA682" s="36"/>
      <c r="AB682" s="100">
        <v>64340</v>
      </c>
      <c r="AC682" s="176">
        <v>10000</v>
      </c>
      <c r="AD682" s="130" t="s">
        <v>1087</v>
      </c>
      <c r="AE682" s="36"/>
      <c r="AF682" s="36"/>
      <c r="AG682" s="77">
        <v>147696</v>
      </c>
      <c r="AH682" s="36"/>
      <c r="AI682" s="52"/>
      <c r="AJ682" s="51">
        <f t="shared" si="10"/>
        <v>0</v>
      </c>
    </row>
    <row r="683" spans="1:36" x14ac:dyDescent="0.25">
      <c r="A683" s="22">
        <v>676</v>
      </c>
      <c r="B683" s="22" t="s">
        <v>4</v>
      </c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173" t="s">
        <v>767</v>
      </c>
      <c r="Q683" s="163">
        <v>157696</v>
      </c>
      <c r="R683" s="36"/>
      <c r="S683" s="36"/>
      <c r="T683" s="36"/>
      <c r="U683" s="36"/>
      <c r="V683" s="36"/>
      <c r="W683" s="36"/>
      <c r="X683" s="154">
        <v>74340</v>
      </c>
      <c r="Y683" s="36"/>
      <c r="Z683" s="36"/>
      <c r="AA683" s="36"/>
      <c r="AB683" s="100">
        <v>64340</v>
      </c>
      <c r="AC683" s="176">
        <v>10000</v>
      </c>
      <c r="AD683" s="130" t="s">
        <v>1087</v>
      </c>
      <c r="AE683" s="36"/>
      <c r="AF683" s="36"/>
      <c r="AG683" s="77">
        <v>147696</v>
      </c>
      <c r="AH683" s="36"/>
      <c r="AI683" s="52"/>
      <c r="AJ683" s="51">
        <f t="shared" si="10"/>
        <v>0</v>
      </c>
    </row>
    <row r="684" spans="1:36" x14ac:dyDescent="0.25">
      <c r="A684" s="22">
        <v>677</v>
      </c>
      <c r="B684" s="22" t="s">
        <v>4</v>
      </c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173" t="s">
        <v>768</v>
      </c>
      <c r="Q684" s="163">
        <v>157696</v>
      </c>
      <c r="R684" s="36"/>
      <c r="S684" s="36"/>
      <c r="T684" s="36"/>
      <c r="U684" s="36"/>
      <c r="V684" s="36"/>
      <c r="W684" s="36"/>
      <c r="X684" s="154">
        <v>74340</v>
      </c>
      <c r="Y684" s="36"/>
      <c r="Z684" s="36"/>
      <c r="AA684" s="36"/>
      <c r="AB684" s="100">
        <v>64340</v>
      </c>
      <c r="AC684" s="176">
        <v>10000</v>
      </c>
      <c r="AD684" s="130" t="s">
        <v>1087</v>
      </c>
      <c r="AE684" s="36"/>
      <c r="AF684" s="36"/>
      <c r="AG684" s="77">
        <v>147696</v>
      </c>
      <c r="AH684" s="36"/>
      <c r="AI684" s="52"/>
      <c r="AJ684" s="51">
        <f t="shared" si="10"/>
        <v>0</v>
      </c>
    </row>
    <row r="685" spans="1:36" x14ac:dyDescent="0.25">
      <c r="A685" s="22">
        <v>678</v>
      </c>
      <c r="B685" s="22" t="s">
        <v>4</v>
      </c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173" t="s">
        <v>769</v>
      </c>
      <c r="Q685" s="163">
        <v>157696</v>
      </c>
      <c r="R685" s="36"/>
      <c r="S685" s="36"/>
      <c r="T685" s="36"/>
      <c r="U685" s="36"/>
      <c r="V685" s="36"/>
      <c r="W685" s="36"/>
      <c r="X685" s="154">
        <v>74340</v>
      </c>
      <c r="Y685" s="36"/>
      <c r="Z685" s="36"/>
      <c r="AA685" s="36"/>
      <c r="AB685" s="100">
        <v>64340</v>
      </c>
      <c r="AC685" s="176">
        <v>10000</v>
      </c>
      <c r="AD685" s="130" t="s">
        <v>1087</v>
      </c>
      <c r="AE685" s="36"/>
      <c r="AF685" s="36"/>
      <c r="AG685" s="77">
        <v>147696</v>
      </c>
      <c r="AH685" s="36"/>
      <c r="AI685" s="52"/>
      <c r="AJ685" s="51">
        <f t="shared" si="10"/>
        <v>0</v>
      </c>
    </row>
    <row r="686" spans="1:36" x14ac:dyDescent="0.25">
      <c r="A686" s="22">
        <v>679</v>
      </c>
      <c r="B686" s="22" t="s">
        <v>4</v>
      </c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173" t="s">
        <v>770</v>
      </c>
      <c r="Q686" s="163">
        <v>157696</v>
      </c>
      <c r="R686" s="36"/>
      <c r="S686" s="36"/>
      <c r="T686" s="36"/>
      <c r="U686" s="36"/>
      <c r="V686" s="36"/>
      <c r="W686" s="36"/>
      <c r="X686" s="154">
        <v>74340</v>
      </c>
      <c r="Y686" s="36"/>
      <c r="Z686" s="36"/>
      <c r="AA686" s="36"/>
      <c r="AB686" s="100">
        <v>64340</v>
      </c>
      <c r="AC686" s="176">
        <v>10000</v>
      </c>
      <c r="AD686" s="130" t="s">
        <v>1087</v>
      </c>
      <c r="AE686" s="36"/>
      <c r="AF686" s="36"/>
      <c r="AG686" s="77">
        <v>147696</v>
      </c>
      <c r="AH686" s="36"/>
      <c r="AI686" s="52"/>
      <c r="AJ686" s="51">
        <f t="shared" si="10"/>
        <v>0</v>
      </c>
    </row>
    <row r="687" spans="1:36" x14ac:dyDescent="0.25">
      <c r="A687" s="22">
        <v>680</v>
      </c>
      <c r="B687" s="22" t="s">
        <v>4</v>
      </c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173" t="s">
        <v>771</v>
      </c>
      <c r="Q687" s="163">
        <v>159264</v>
      </c>
      <c r="R687" s="36"/>
      <c r="S687" s="36"/>
      <c r="T687" s="36"/>
      <c r="U687" s="36"/>
      <c r="V687" s="36"/>
      <c r="W687" s="36"/>
      <c r="X687" s="154">
        <v>74340</v>
      </c>
      <c r="Y687" s="36"/>
      <c r="Z687" s="36"/>
      <c r="AA687" s="36"/>
      <c r="AB687" s="100">
        <v>64340</v>
      </c>
      <c r="AC687" s="176">
        <v>10000</v>
      </c>
      <c r="AD687" s="130" t="s">
        <v>1087</v>
      </c>
      <c r="AE687" s="36"/>
      <c r="AF687" s="36"/>
      <c r="AG687" s="77">
        <v>149264</v>
      </c>
      <c r="AH687" s="36"/>
      <c r="AI687" s="52"/>
      <c r="AJ687" s="51">
        <f t="shared" si="10"/>
        <v>0</v>
      </c>
    </row>
    <row r="688" spans="1:36" x14ac:dyDescent="0.25">
      <c r="A688" s="22">
        <v>681</v>
      </c>
      <c r="B688" s="22" t="s">
        <v>4</v>
      </c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173" t="s">
        <v>772</v>
      </c>
      <c r="Q688" s="163">
        <v>159264</v>
      </c>
      <c r="R688" s="36"/>
      <c r="S688" s="36"/>
      <c r="T688" s="36"/>
      <c r="U688" s="36"/>
      <c r="V688" s="36"/>
      <c r="W688" s="36"/>
      <c r="X688" s="154">
        <v>74340</v>
      </c>
      <c r="Y688" s="36"/>
      <c r="Z688" s="36"/>
      <c r="AA688" s="36"/>
      <c r="AB688" s="100">
        <v>64340</v>
      </c>
      <c r="AC688" s="176">
        <v>10000</v>
      </c>
      <c r="AD688" s="130" t="s">
        <v>1087</v>
      </c>
      <c r="AE688" s="36"/>
      <c r="AF688" s="36"/>
      <c r="AG688" s="77">
        <v>149264</v>
      </c>
      <c r="AH688" s="36"/>
      <c r="AI688" s="52"/>
      <c r="AJ688" s="51">
        <f t="shared" si="10"/>
        <v>0</v>
      </c>
    </row>
    <row r="689" spans="1:36" x14ac:dyDescent="0.25">
      <c r="A689" s="22">
        <v>682</v>
      </c>
      <c r="B689" s="22" t="s">
        <v>4</v>
      </c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173" t="s">
        <v>773</v>
      </c>
      <c r="Q689" s="163">
        <v>79620</v>
      </c>
      <c r="R689" s="36"/>
      <c r="S689" s="36"/>
      <c r="T689" s="36"/>
      <c r="U689" s="36"/>
      <c r="V689" s="36"/>
      <c r="W689" s="36"/>
      <c r="X689" s="129">
        <v>26340</v>
      </c>
      <c r="Y689" s="36"/>
      <c r="Z689" s="36"/>
      <c r="AA689" s="36"/>
      <c r="AB689" s="100">
        <v>24340</v>
      </c>
      <c r="AC689" s="176">
        <v>2000</v>
      </c>
      <c r="AD689" s="130" t="s">
        <v>1088</v>
      </c>
      <c r="AE689" s="36"/>
      <c r="AF689" s="36"/>
      <c r="AG689" s="77">
        <v>77620</v>
      </c>
      <c r="AH689" s="36"/>
      <c r="AI689" s="52"/>
      <c r="AJ689" s="51">
        <f t="shared" si="10"/>
        <v>0</v>
      </c>
    </row>
    <row r="690" spans="1:36" x14ac:dyDescent="0.25">
      <c r="A690" s="22">
        <v>683</v>
      </c>
      <c r="B690" s="22" t="s">
        <v>4</v>
      </c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173" t="s">
        <v>774</v>
      </c>
      <c r="Q690" s="163">
        <v>401508</v>
      </c>
      <c r="R690" s="36"/>
      <c r="S690" s="36"/>
      <c r="T690" s="36"/>
      <c r="U690" s="36"/>
      <c r="V690" s="36"/>
      <c r="W690" s="36"/>
      <c r="X690" s="129">
        <v>64872</v>
      </c>
      <c r="Y690" s="36"/>
      <c r="Z690" s="36"/>
      <c r="AA690" s="36"/>
      <c r="AB690" s="100">
        <v>58872</v>
      </c>
      <c r="AC690" s="176">
        <v>6000</v>
      </c>
      <c r="AD690" s="130" t="s">
        <v>1088</v>
      </c>
      <c r="AE690" s="36"/>
      <c r="AF690" s="36"/>
      <c r="AG690" s="77">
        <v>395508</v>
      </c>
      <c r="AH690" s="36"/>
      <c r="AI690" s="52"/>
      <c r="AJ690" s="51">
        <f t="shared" si="10"/>
        <v>0</v>
      </c>
    </row>
    <row r="691" spans="1:36" x14ac:dyDescent="0.25">
      <c r="A691" s="22">
        <v>684</v>
      </c>
      <c r="B691" s="22" t="s">
        <v>4</v>
      </c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173" t="s">
        <v>775</v>
      </c>
      <c r="Q691" s="163">
        <v>422253</v>
      </c>
      <c r="R691" s="36"/>
      <c r="S691" s="36"/>
      <c r="T691" s="36"/>
      <c r="U691" s="36"/>
      <c r="V691" s="36"/>
      <c r="W691" s="36"/>
      <c r="X691" s="129">
        <v>211353</v>
      </c>
      <c r="Y691" s="36"/>
      <c r="Z691" s="36"/>
      <c r="AA691" s="36"/>
      <c r="AB691" s="100">
        <v>190353</v>
      </c>
      <c r="AC691" s="176">
        <v>21000</v>
      </c>
      <c r="AD691" s="130" t="s">
        <v>1088</v>
      </c>
      <c r="AE691" s="36"/>
      <c r="AF691" s="36"/>
      <c r="AG691" s="77">
        <v>401253</v>
      </c>
      <c r="AH691" s="36"/>
      <c r="AI691" s="52"/>
      <c r="AJ691" s="51">
        <f t="shared" si="10"/>
        <v>0</v>
      </c>
    </row>
    <row r="692" spans="1:36" x14ac:dyDescent="0.25">
      <c r="A692" s="22">
        <v>685</v>
      </c>
      <c r="B692" s="22" t="s">
        <v>4</v>
      </c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173" t="s">
        <v>776</v>
      </c>
      <c r="Q692" s="163">
        <v>480258</v>
      </c>
      <c r="R692" s="36"/>
      <c r="S692" s="36"/>
      <c r="T692" s="36"/>
      <c r="U692" s="36"/>
      <c r="V692" s="36"/>
      <c r="W692" s="36"/>
      <c r="X692" s="129">
        <v>354732</v>
      </c>
      <c r="Y692" s="36"/>
      <c r="Z692" s="36"/>
      <c r="AA692" s="36"/>
      <c r="AB692" s="100">
        <v>320732</v>
      </c>
      <c r="AC692" s="176">
        <v>34000</v>
      </c>
      <c r="AD692" s="130" t="s">
        <v>1088</v>
      </c>
      <c r="AE692" s="36"/>
      <c r="AF692" s="36"/>
      <c r="AG692" s="77">
        <v>446258</v>
      </c>
      <c r="AH692" s="36"/>
      <c r="AI692" s="52"/>
      <c r="AJ692" s="51">
        <f t="shared" si="10"/>
        <v>0</v>
      </c>
    </row>
    <row r="693" spans="1:36" x14ac:dyDescent="0.25">
      <c r="A693" s="22">
        <v>686</v>
      </c>
      <c r="B693" s="22" t="s">
        <v>4</v>
      </c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173" t="s">
        <v>777</v>
      </c>
      <c r="Q693" s="163">
        <v>35430</v>
      </c>
      <c r="R693" s="36"/>
      <c r="S693" s="36"/>
      <c r="T693" s="36"/>
      <c r="U693" s="36"/>
      <c r="V693" s="36"/>
      <c r="W693" s="36"/>
      <c r="X693" s="129">
        <v>10290</v>
      </c>
      <c r="Y693" s="36"/>
      <c r="Z693" s="36"/>
      <c r="AA693" s="36"/>
      <c r="AB693" s="100">
        <v>8290</v>
      </c>
      <c r="AC693" s="176">
        <v>2000</v>
      </c>
      <c r="AD693" s="130" t="s">
        <v>1088</v>
      </c>
      <c r="AE693" s="36"/>
      <c r="AF693" s="36"/>
      <c r="AG693" s="77">
        <v>33430</v>
      </c>
      <c r="AH693" s="36"/>
      <c r="AI693" s="52"/>
      <c r="AJ693" s="51">
        <f t="shared" si="10"/>
        <v>0</v>
      </c>
    </row>
    <row r="694" spans="1:36" x14ac:dyDescent="0.25">
      <c r="A694" s="22">
        <v>687</v>
      </c>
      <c r="B694" s="22" t="s">
        <v>4</v>
      </c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173" t="s">
        <v>778</v>
      </c>
      <c r="Q694" s="163">
        <v>63870</v>
      </c>
      <c r="R694" s="36"/>
      <c r="S694" s="36"/>
      <c r="T694" s="36"/>
      <c r="U694" s="36"/>
      <c r="V694" s="36"/>
      <c r="W694" s="36"/>
      <c r="X694" s="129">
        <v>13414</v>
      </c>
      <c r="Y694" s="36"/>
      <c r="Z694" s="36"/>
      <c r="AA694" s="36"/>
      <c r="AB694" s="100">
        <v>11414</v>
      </c>
      <c r="AC694" s="176">
        <v>2000</v>
      </c>
      <c r="AD694" s="130" t="s">
        <v>1088</v>
      </c>
      <c r="AE694" s="36"/>
      <c r="AF694" s="36"/>
      <c r="AG694" s="77">
        <v>61870</v>
      </c>
      <c r="AH694" s="36"/>
      <c r="AI694" s="52"/>
      <c r="AJ694" s="51">
        <f t="shared" si="10"/>
        <v>0</v>
      </c>
    </row>
    <row r="695" spans="1:36" x14ac:dyDescent="0.25">
      <c r="A695" s="22">
        <v>688</v>
      </c>
      <c r="B695" s="22" t="s">
        <v>4</v>
      </c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173" t="s">
        <v>779</v>
      </c>
      <c r="Q695" s="163">
        <v>359506</v>
      </c>
      <c r="R695" s="36"/>
      <c r="S695" s="36"/>
      <c r="T695" s="36"/>
      <c r="U695" s="36"/>
      <c r="V695" s="36"/>
      <c r="W695" s="36"/>
      <c r="X695" s="129">
        <v>252340</v>
      </c>
      <c r="Y695" s="36"/>
      <c r="Z695" s="36"/>
      <c r="AA695" s="36"/>
      <c r="AB695" s="100">
        <v>225340</v>
      </c>
      <c r="AC695" s="176">
        <v>27000</v>
      </c>
      <c r="AD695" s="130" t="s">
        <v>1088</v>
      </c>
      <c r="AE695" s="36"/>
      <c r="AF695" s="36"/>
      <c r="AG695" s="77">
        <v>332506</v>
      </c>
      <c r="AH695" s="36"/>
      <c r="AI695" s="52"/>
      <c r="AJ695" s="51">
        <f t="shared" si="10"/>
        <v>0</v>
      </c>
    </row>
    <row r="696" spans="1:36" x14ac:dyDescent="0.25">
      <c r="A696" s="22">
        <v>689</v>
      </c>
      <c r="B696" s="22" t="s">
        <v>4</v>
      </c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173" t="s">
        <v>780</v>
      </c>
      <c r="Q696" s="163">
        <v>243838</v>
      </c>
      <c r="R696" s="36"/>
      <c r="S696" s="36"/>
      <c r="T696" s="36"/>
      <c r="U696" s="36"/>
      <c r="V696" s="36"/>
      <c r="W696" s="36"/>
      <c r="X696" s="129">
        <v>91016</v>
      </c>
      <c r="Y696" s="36"/>
      <c r="Z696" s="36"/>
      <c r="AA696" s="36"/>
      <c r="AB696" s="100">
        <v>81016</v>
      </c>
      <c r="AC696" s="176">
        <v>10000</v>
      </c>
      <c r="AD696" s="130" t="s">
        <v>1088</v>
      </c>
      <c r="AE696" s="36"/>
      <c r="AF696" s="36"/>
      <c r="AG696" s="77">
        <v>233838</v>
      </c>
      <c r="AH696" s="36"/>
      <c r="AI696" s="52"/>
      <c r="AJ696" s="51">
        <f t="shared" si="10"/>
        <v>0</v>
      </c>
    </row>
    <row r="697" spans="1:36" x14ac:dyDescent="0.25">
      <c r="A697" s="22">
        <v>690</v>
      </c>
      <c r="B697" s="22" t="s">
        <v>4</v>
      </c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155" t="s">
        <v>781</v>
      </c>
      <c r="Q697" s="163">
        <v>407815</v>
      </c>
      <c r="R697" s="36"/>
      <c r="S697" s="36"/>
      <c r="T697" s="36"/>
      <c r="U697" s="36"/>
      <c r="V697" s="36"/>
      <c r="W697" s="36"/>
      <c r="X697" s="129">
        <v>173590</v>
      </c>
      <c r="Y697" s="36"/>
      <c r="Z697" s="36"/>
      <c r="AA697" s="36"/>
      <c r="AB697" s="100">
        <v>153590</v>
      </c>
      <c r="AC697" s="176">
        <v>20000</v>
      </c>
      <c r="AD697" s="130" t="s">
        <v>1088</v>
      </c>
      <c r="AE697" s="36"/>
      <c r="AF697" s="36"/>
      <c r="AG697" s="77">
        <v>387815</v>
      </c>
      <c r="AH697" s="36"/>
      <c r="AI697" s="52"/>
      <c r="AJ697" s="51">
        <f t="shared" si="10"/>
        <v>0</v>
      </c>
    </row>
    <row r="698" spans="1:36" x14ac:dyDescent="0.25">
      <c r="A698" s="22">
        <v>691</v>
      </c>
      <c r="B698" s="22" t="s">
        <v>4</v>
      </c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173" t="s">
        <v>782</v>
      </c>
      <c r="Q698" s="163">
        <v>186392</v>
      </c>
      <c r="R698" s="36"/>
      <c r="S698" s="36"/>
      <c r="T698" s="36"/>
      <c r="U698" s="36"/>
      <c r="V698" s="36"/>
      <c r="W698" s="36"/>
      <c r="X698" s="129">
        <v>26192</v>
      </c>
      <c r="Y698" s="36"/>
      <c r="Z698" s="36"/>
      <c r="AA698" s="36"/>
      <c r="AB698" s="100">
        <v>23192</v>
      </c>
      <c r="AC698" s="176">
        <v>3000</v>
      </c>
      <c r="AD698" s="130" t="s">
        <v>1088</v>
      </c>
      <c r="AE698" s="36"/>
      <c r="AF698" s="36"/>
      <c r="AG698" s="77">
        <v>183392</v>
      </c>
      <c r="AH698" s="36"/>
      <c r="AI698" s="52"/>
      <c r="AJ698" s="51">
        <f t="shared" si="10"/>
        <v>0</v>
      </c>
    </row>
    <row r="699" spans="1:36" x14ac:dyDescent="0.25">
      <c r="A699" s="22">
        <v>692</v>
      </c>
      <c r="B699" s="22" t="s">
        <v>4</v>
      </c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173" t="s">
        <v>783</v>
      </c>
      <c r="Q699" s="163">
        <v>21110</v>
      </c>
      <c r="R699" s="36"/>
      <c r="S699" s="36"/>
      <c r="T699" s="36"/>
      <c r="U699" s="36"/>
      <c r="V699" s="36"/>
      <c r="W699" s="36"/>
      <c r="X699" s="129">
        <v>18500</v>
      </c>
      <c r="Y699" s="36"/>
      <c r="Z699" s="36"/>
      <c r="AA699" s="36"/>
      <c r="AB699" s="101">
        <v>16500</v>
      </c>
      <c r="AC699" s="176">
        <v>2000</v>
      </c>
      <c r="AD699" s="130" t="s">
        <v>1088</v>
      </c>
      <c r="AE699" s="36"/>
      <c r="AF699" s="36"/>
      <c r="AG699" s="77">
        <v>19110</v>
      </c>
      <c r="AH699" s="36"/>
      <c r="AI699" s="52"/>
      <c r="AJ699" s="51">
        <f t="shared" si="10"/>
        <v>0</v>
      </c>
    </row>
    <row r="700" spans="1:36" x14ac:dyDescent="0.25">
      <c r="A700" s="22">
        <v>693</v>
      </c>
      <c r="B700" s="22" t="s">
        <v>4</v>
      </c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173" t="s">
        <v>784</v>
      </c>
      <c r="Q700" s="163">
        <v>42220</v>
      </c>
      <c r="R700" s="36"/>
      <c r="S700" s="36"/>
      <c r="T700" s="36"/>
      <c r="U700" s="36"/>
      <c r="V700" s="36"/>
      <c r="W700" s="36"/>
      <c r="X700" s="129">
        <v>37000</v>
      </c>
      <c r="Y700" s="36"/>
      <c r="Z700" s="36"/>
      <c r="AA700" s="36"/>
      <c r="AB700" s="100">
        <v>33000</v>
      </c>
      <c r="AC700" s="176">
        <v>4000</v>
      </c>
      <c r="AD700" s="130" t="s">
        <v>1088</v>
      </c>
      <c r="AE700" s="36"/>
      <c r="AF700" s="36"/>
      <c r="AG700" s="77">
        <v>38220</v>
      </c>
      <c r="AH700" s="36"/>
      <c r="AI700" s="52"/>
      <c r="AJ700" s="51">
        <f t="shared" si="10"/>
        <v>0</v>
      </c>
    </row>
    <row r="701" spans="1:36" x14ac:dyDescent="0.25">
      <c r="A701" s="22">
        <v>694</v>
      </c>
      <c r="B701" s="22" t="s">
        <v>4</v>
      </c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173" t="s">
        <v>785</v>
      </c>
      <c r="Q701" s="163">
        <v>200754</v>
      </c>
      <c r="R701" s="36"/>
      <c r="S701" s="36"/>
      <c r="T701" s="36"/>
      <c r="U701" s="36"/>
      <c r="V701" s="36"/>
      <c r="W701" s="36"/>
      <c r="X701" s="129">
        <v>32436</v>
      </c>
      <c r="Y701" s="36"/>
      <c r="Z701" s="36"/>
      <c r="AA701" s="36"/>
      <c r="AB701" s="100">
        <v>29436</v>
      </c>
      <c r="AC701" s="176">
        <v>3000</v>
      </c>
      <c r="AD701" s="130" t="s">
        <v>1088</v>
      </c>
      <c r="AE701" s="36"/>
      <c r="AF701" s="36"/>
      <c r="AG701" s="77">
        <v>197754</v>
      </c>
      <c r="AH701" s="36"/>
      <c r="AI701" s="52"/>
      <c r="AJ701" s="51">
        <f t="shared" si="10"/>
        <v>0</v>
      </c>
    </row>
    <row r="702" spans="1:36" x14ac:dyDescent="0.25">
      <c r="A702" s="22">
        <v>695</v>
      </c>
      <c r="B702" s="22" t="s">
        <v>4</v>
      </c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173" t="s">
        <v>786</v>
      </c>
      <c r="Q702" s="163">
        <v>21580</v>
      </c>
      <c r="R702" s="36"/>
      <c r="S702" s="36"/>
      <c r="T702" s="36"/>
      <c r="U702" s="36"/>
      <c r="V702" s="36"/>
      <c r="W702" s="36"/>
      <c r="X702" s="129">
        <v>21580</v>
      </c>
      <c r="Y702" s="36"/>
      <c r="Z702" s="36"/>
      <c r="AA702" s="36"/>
      <c r="AB702" s="100">
        <v>19580</v>
      </c>
      <c r="AC702" s="176">
        <v>2000</v>
      </c>
      <c r="AD702" s="130" t="s">
        <v>1088</v>
      </c>
      <c r="AE702" s="36"/>
      <c r="AF702" s="36"/>
      <c r="AG702" s="77">
        <v>19580</v>
      </c>
      <c r="AH702" s="36"/>
      <c r="AI702" s="52"/>
      <c r="AJ702" s="51">
        <f t="shared" si="10"/>
        <v>0</v>
      </c>
    </row>
    <row r="703" spans="1:36" x14ac:dyDescent="0.25">
      <c r="A703" s="22">
        <v>696</v>
      </c>
      <c r="B703" s="22" t="s">
        <v>4</v>
      </c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173" t="s">
        <v>787</v>
      </c>
      <c r="Q703" s="163">
        <v>486150</v>
      </c>
      <c r="R703" s="36"/>
      <c r="S703" s="36"/>
      <c r="T703" s="36"/>
      <c r="U703" s="36"/>
      <c r="V703" s="36"/>
      <c r="W703" s="36"/>
      <c r="X703" s="129">
        <v>486150</v>
      </c>
      <c r="Y703" s="36"/>
      <c r="Z703" s="36"/>
      <c r="AA703" s="36"/>
      <c r="AB703" s="100">
        <v>436150</v>
      </c>
      <c r="AC703" s="176">
        <v>50000</v>
      </c>
      <c r="AD703" s="130" t="s">
        <v>1088</v>
      </c>
      <c r="AE703" s="36"/>
      <c r="AF703" s="36"/>
      <c r="AG703" s="77">
        <v>436150</v>
      </c>
      <c r="AH703" s="36"/>
      <c r="AI703" s="52"/>
      <c r="AJ703" s="51">
        <f t="shared" si="10"/>
        <v>0</v>
      </c>
    </row>
    <row r="704" spans="1:36" x14ac:dyDescent="0.25">
      <c r="A704" s="22">
        <v>697</v>
      </c>
      <c r="B704" s="22" t="s">
        <v>4</v>
      </c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173" t="s">
        <v>788</v>
      </c>
      <c r="Q704" s="163">
        <v>232399</v>
      </c>
      <c r="R704" s="36"/>
      <c r="S704" s="36"/>
      <c r="T704" s="36"/>
      <c r="U704" s="36"/>
      <c r="V704" s="36"/>
      <c r="W704" s="36"/>
      <c r="X704" s="129">
        <v>109387</v>
      </c>
      <c r="Y704" s="36"/>
      <c r="Z704" s="36"/>
      <c r="AA704" s="36"/>
      <c r="AB704" s="100">
        <v>99387</v>
      </c>
      <c r="AC704" s="176">
        <v>10000</v>
      </c>
      <c r="AD704" s="130" t="s">
        <v>1088</v>
      </c>
      <c r="AE704" s="36"/>
      <c r="AF704" s="36"/>
      <c r="AG704" s="77">
        <v>222399</v>
      </c>
      <c r="AH704" s="36"/>
      <c r="AI704" s="52"/>
      <c r="AJ704" s="51">
        <f t="shared" si="10"/>
        <v>0</v>
      </c>
    </row>
    <row r="705" spans="1:36" x14ac:dyDescent="0.25">
      <c r="A705" s="22">
        <v>698</v>
      </c>
      <c r="B705" s="22" t="s">
        <v>4</v>
      </c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173" t="s">
        <v>789</v>
      </c>
      <c r="Q705" s="163">
        <v>21430</v>
      </c>
      <c r="R705" s="36"/>
      <c r="S705" s="36"/>
      <c r="T705" s="36"/>
      <c r="U705" s="36"/>
      <c r="V705" s="36"/>
      <c r="W705" s="36"/>
      <c r="X705" s="129">
        <v>21430</v>
      </c>
      <c r="Y705" s="36"/>
      <c r="Z705" s="36"/>
      <c r="AA705" s="36"/>
      <c r="AB705" s="100">
        <v>19430</v>
      </c>
      <c r="AC705" s="176">
        <v>2000</v>
      </c>
      <c r="AD705" s="130" t="s">
        <v>1088</v>
      </c>
      <c r="AE705" s="36"/>
      <c r="AF705" s="36"/>
      <c r="AG705" s="77">
        <v>19430</v>
      </c>
      <c r="AH705" s="36"/>
      <c r="AI705" s="52"/>
      <c r="AJ705" s="51">
        <f t="shared" si="10"/>
        <v>0</v>
      </c>
    </row>
    <row r="706" spans="1:36" x14ac:dyDescent="0.25">
      <c r="A706" s="22">
        <v>699</v>
      </c>
      <c r="B706" s="22" t="s">
        <v>4</v>
      </c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173" t="s">
        <v>790</v>
      </c>
      <c r="Q706" s="163">
        <v>422253</v>
      </c>
      <c r="R706" s="36"/>
      <c r="S706" s="36"/>
      <c r="T706" s="36"/>
      <c r="U706" s="36"/>
      <c r="V706" s="36"/>
      <c r="W706" s="36"/>
      <c r="X706" s="129">
        <v>211353</v>
      </c>
      <c r="Y706" s="36"/>
      <c r="Z706" s="36"/>
      <c r="AA706" s="36"/>
      <c r="AB706" s="100">
        <v>187353</v>
      </c>
      <c r="AC706" s="176">
        <v>24000</v>
      </c>
      <c r="AD706" s="130" t="s">
        <v>1088</v>
      </c>
      <c r="AE706" s="36"/>
      <c r="AF706" s="36"/>
      <c r="AG706" s="77">
        <v>398253</v>
      </c>
      <c r="AH706" s="36"/>
      <c r="AI706" s="52"/>
      <c r="AJ706" s="51">
        <f t="shared" si="10"/>
        <v>0</v>
      </c>
    </row>
    <row r="707" spans="1:36" x14ac:dyDescent="0.25">
      <c r="A707" s="22">
        <v>700</v>
      </c>
      <c r="B707" s="22" t="s">
        <v>4</v>
      </c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173" t="s">
        <v>791</v>
      </c>
      <c r="Q707" s="163">
        <v>313110</v>
      </c>
      <c r="R707" s="36"/>
      <c r="S707" s="36"/>
      <c r="T707" s="36"/>
      <c r="U707" s="36"/>
      <c r="V707" s="36"/>
      <c r="W707" s="36"/>
      <c r="X707" s="129">
        <v>97308</v>
      </c>
      <c r="Y707" s="36"/>
      <c r="Z707" s="36"/>
      <c r="AA707" s="36"/>
      <c r="AB707" s="100">
        <v>87308</v>
      </c>
      <c r="AC707" s="176">
        <v>10000</v>
      </c>
      <c r="AD707" s="130" t="s">
        <v>1088</v>
      </c>
      <c r="AE707" s="36"/>
      <c r="AF707" s="36"/>
      <c r="AG707" s="77">
        <v>303110</v>
      </c>
      <c r="AH707" s="36"/>
      <c r="AI707" s="52"/>
      <c r="AJ707" s="51">
        <f t="shared" si="10"/>
        <v>0</v>
      </c>
    </row>
    <row r="708" spans="1:36" x14ac:dyDescent="0.25">
      <c r="A708" s="22">
        <v>701</v>
      </c>
      <c r="B708" s="22" t="s">
        <v>4</v>
      </c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173" t="s">
        <v>792</v>
      </c>
      <c r="Q708" s="163">
        <v>42220</v>
      </c>
      <c r="R708" s="36"/>
      <c r="S708" s="36"/>
      <c r="T708" s="36"/>
      <c r="U708" s="36"/>
      <c r="V708" s="36"/>
      <c r="W708" s="36"/>
      <c r="X708" s="129">
        <v>37000</v>
      </c>
      <c r="Y708" s="36"/>
      <c r="Z708" s="36"/>
      <c r="AA708" s="36"/>
      <c r="AB708" s="100">
        <v>33000</v>
      </c>
      <c r="AC708" s="176">
        <v>4000</v>
      </c>
      <c r="AD708" s="130" t="s">
        <v>1088</v>
      </c>
      <c r="AE708" s="36"/>
      <c r="AF708" s="36"/>
      <c r="AG708" s="77">
        <v>38220</v>
      </c>
      <c r="AH708" s="36"/>
      <c r="AI708" s="52"/>
      <c r="AJ708" s="51">
        <f t="shared" si="10"/>
        <v>0</v>
      </c>
    </row>
    <row r="709" spans="1:36" x14ac:dyDescent="0.25">
      <c r="A709" s="22">
        <v>702</v>
      </c>
      <c r="B709" s="22" t="s">
        <v>4</v>
      </c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173" t="s">
        <v>793</v>
      </c>
      <c r="Q709" s="163">
        <v>355680</v>
      </c>
      <c r="R709" s="36"/>
      <c r="S709" s="36"/>
      <c r="T709" s="36"/>
      <c r="U709" s="36"/>
      <c r="V709" s="36"/>
      <c r="W709" s="36"/>
      <c r="X709" s="129">
        <v>124650</v>
      </c>
      <c r="Y709" s="36"/>
      <c r="Z709" s="36"/>
      <c r="AA709" s="36"/>
      <c r="AB709" s="100">
        <v>112650</v>
      </c>
      <c r="AC709" s="176">
        <v>12000</v>
      </c>
      <c r="AD709" s="130" t="s">
        <v>1088</v>
      </c>
      <c r="AE709" s="36"/>
      <c r="AF709" s="36"/>
      <c r="AG709" s="77">
        <v>343680</v>
      </c>
      <c r="AH709" s="36"/>
      <c r="AI709" s="52"/>
      <c r="AJ709" s="51">
        <f t="shared" si="10"/>
        <v>0</v>
      </c>
    </row>
    <row r="710" spans="1:36" x14ac:dyDescent="0.25">
      <c r="A710" s="22">
        <v>703</v>
      </c>
      <c r="B710" s="22" t="s">
        <v>4</v>
      </c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173" t="s">
        <v>794</v>
      </c>
      <c r="Q710" s="163">
        <v>457020</v>
      </c>
      <c r="R710" s="36"/>
      <c r="S710" s="36"/>
      <c r="T710" s="36"/>
      <c r="U710" s="36"/>
      <c r="V710" s="36"/>
      <c r="W710" s="36"/>
      <c r="X710" s="129">
        <v>80460</v>
      </c>
      <c r="Y710" s="36"/>
      <c r="Z710" s="36"/>
      <c r="AA710" s="36"/>
      <c r="AB710" s="100">
        <v>68460</v>
      </c>
      <c r="AC710" s="176">
        <v>12000</v>
      </c>
      <c r="AD710" s="130" t="s">
        <v>1088</v>
      </c>
      <c r="AE710" s="36"/>
      <c r="AF710" s="36"/>
      <c r="AG710" s="77">
        <v>445020</v>
      </c>
      <c r="AH710" s="36"/>
      <c r="AI710" s="52"/>
      <c r="AJ710" s="51">
        <f t="shared" si="10"/>
        <v>0</v>
      </c>
    </row>
    <row r="711" spans="1:36" x14ac:dyDescent="0.25">
      <c r="A711" s="22">
        <v>704</v>
      </c>
      <c r="B711" s="22" t="s">
        <v>4</v>
      </c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173" t="s">
        <v>795</v>
      </c>
      <c r="Q711" s="163">
        <v>65940</v>
      </c>
      <c r="R711" s="36"/>
      <c r="S711" s="36"/>
      <c r="T711" s="36"/>
      <c r="U711" s="36"/>
      <c r="V711" s="36"/>
      <c r="W711" s="36"/>
      <c r="X711" s="129">
        <v>65940</v>
      </c>
      <c r="Y711" s="36"/>
      <c r="Z711" s="36"/>
      <c r="AA711" s="36"/>
      <c r="AB711" s="100">
        <v>55940</v>
      </c>
      <c r="AC711" s="176">
        <v>10000</v>
      </c>
      <c r="AD711" s="130" t="s">
        <v>1088</v>
      </c>
      <c r="AE711" s="36"/>
      <c r="AF711" s="36"/>
      <c r="AG711" s="77">
        <v>55940</v>
      </c>
      <c r="AH711" s="36"/>
      <c r="AI711" s="52"/>
      <c r="AJ711" s="51">
        <f t="shared" si="10"/>
        <v>0</v>
      </c>
    </row>
    <row r="712" spans="1:36" x14ac:dyDescent="0.25">
      <c r="A712" s="22">
        <v>705</v>
      </c>
      <c r="B712" s="22" t="s">
        <v>4</v>
      </c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173" t="s">
        <v>796</v>
      </c>
      <c r="Q712" s="163">
        <v>35430</v>
      </c>
      <c r="R712" s="36"/>
      <c r="S712" s="36"/>
      <c r="T712" s="36"/>
      <c r="U712" s="36"/>
      <c r="V712" s="36"/>
      <c r="W712" s="36"/>
      <c r="X712" s="129">
        <v>10290</v>
      </c>
      <c r="Y712" s="36"/>
      <c r="Z712" s="36"/>
      <c r="AA712" s="36"/>
      <c r="AB712" s="101">
        <v>8290</v>
      </c>
      <c r="AC712" s="176">
        <v>2000</v>
      </c>
      <c r="AD712" s="130" t="s">
        <v>1088</v>
      </c>
      <c r="AE712" s="36"/>
      <c r="AF712" s="36"/>
      <c r="AG712" s="77">
        <v>33430</v>
      </c>
      <c r="AH712" s="36"/>
      <c r="AI712" s="52"/>
      <c r="AJ712" s="51">
        <f t="shared" si="10"/>
        <v>0</v>
      </c>
    </row>
    <row r="713" spans="1:36" x14ac:dyDescent="0.25">
      <c r="A713" s="22">
        <v>706</v>
      </c>
      <c r="B713" s="22" t="s">
        <v>4</v>
      </c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173" t="s">
        <v>797</v>
      </c>
      <c r="Q713" s="163">
        <v>398294</v>
      </c>
      <c r="R713" s="36"/>
      <c r="S713" s="36"/>
      <c r="T713" s="36"/>
      <c r="U713" s="36"/>
      <c r="V713" s="36"/>
      <c r="W713" s="36"/>
      <c r="X713" s="129">
        <v>100610</v>
      </c>
      <c r="Y713" s="36"/>
      <c r="Z713" s="36"/>
      <c r="AA713" s="36"/>
      <c r="AB713" s="101">
        <v>90610</v>
      </c>
      <c r="AC713" s="176">
        <v>10000</v>
      </c>
      <c r="AD713" s="130" t="s">
        <v>1088</v>
      </c>
      <c r="AE713" s="36"/>
      <c r="AF713" s="36"/>
      <c r="AG713" s="77">
        <v>388294</v>
      </c>
      <c r="AH713" s="36"/>
      <c r="AI713" s="52"/>
      <c r="AJ713" s="51">
        <f t="shared" ref="AJ713:AJ776" si="11">X713-AB713-AC713</f>
        <v>0</v>
      </c>
    </row>
    <row r="714" spans="1:36" x14ac:dyDescent="0.25">
      <c r="A714" s="22">
        <v>707</v>
      </c>
      <c r="B714" s="22" t="s">
        <v>4</v>
      </c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173" t="s">
        <v>798</v>
      </c>
      <c r="Q714" s="163">
        <v>79620</v>
      </c>
      <c r="R714" s="36"/>
      <c r="S714" s="36"/>
      <c r="T714" s="36"/>
      <c r="U714" s="36"/>
      <c r="V714" s="36"/>
      <c r="W714" s="36"/>
      <c r="X714" s="129">
        <v>79620</v>
      </c>
      <c r="Y714" s="36"/>
      <c r="Z714" s="36"/>
      <c r="AA714" s="36"/>
      <c r="AB714" s="101">
        <v>69620</v>
      </c>
      <c r="AC714" s="176">
        <v>10000</v>
      </c>
      <c r="AD714" s="130" t="s">
        <v>1088</v>
      </c>
      <c r="AE714" s="36"/>
      <c r="AF714" s="36"/>
      <c r="AG714" s="77">
        <v>69620</v>
      </c>
      <c r="AH714" s="36"/>
      <c r="AI714" s="52"/>
      <c r="AJ714" s="51">
        <f t="shared" si="11"/>
        <v>0</v>
      </c>
    </row>
    <row r="715" spans="1:36" x14ac:dyDescent="0.25">
      <c r="A715" s="22">
        <v>708</v>
      </c>
      <c r="B715" s="22" t="s">
        <v>4</v>
      </c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173" t="s">
        <v>799</v>
      </c>
      <c r="Q715" s="163">
        <v>170640</v>
      </c>
      <c r="R715" s="36"/>
      <c r="S715" s="36"/>
      <c r="T715" s="36"/>
      <c r="U715" s="36"/>
      <c r="V715" s="36"/>
      <c r="W715" s="36"/>
      <c r="X715" s="129">
        <v>79650</v>
      </c>
      <c r="Y715" s="36"/>
      <c r="Z715" s="36"/>
      <c r="AA715" s="36"/>
      <c r="AB715" s="101">
        <v>69650</v>
      </c>
      <c r="AC715" s="176">
        <v>10000</v>
      </c>
      <c r="AD715" s="130" t="s">
        <v>1088</v>
      </c>
      <c r="AE715" s="36"/>
      <c r="AF715" s="36"/>
      <c r="AG715" s="77">
        <v>160640</v>
      </c>
      <c r="AH715" s="36"/>
      <c r="AI715" s="52"/>
      <c r="AJ715" s="51">
        <f t="shared" si="11"/>
        <v>0</v>
      </c>
    </row>
    <row r="716" spans="1:36" x14ac:dyDescent="0.25">
      <c r="A716" s="22">
        <v>709</v>
      </c>
      <c r="B716" s="22" t="s">
        <v>4</v>
      </c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173" t="s">
        <v>800</v>
      </c>
      <c r="Q716" s="163">
        <v>60900</v>
      </c>
      <c r="R716" s="36"/>
      <c r="S716" s="36"/>
      <c r="T716" s="36"/>
      <c r="U716" s="36"/>
      <c r="V716" s="36"/>
      <c r="W716" s="36"/>
      <c r="X716" s="129">
        <v>41160</v>
      </c>
      <c r="Y716" s="36"/>
      <c r="Z716" s="36"/>
      <c r="AA716" s="36"/>
      <c r="AB716" s="100">
        <v>37160</v>
      </c>
      <c r="AC716" s="176">
        <v>4000</v>
      </c>
      <c r="AD716" s="130" t="s">
        <v>1088</v>
      </c>
      <c r="AE716" s="36"/>
      <c r="AF716" s="36"/>
      <c r="AG716" s="77">
        <v>56900</v>
      </c>
      <c r="AH716" s="36"/>
      <c r="AI716" s="52"/>
      <c r="AJ716" s="51">
        <f t="shared" si="11"/>
        <v>0</v>
      </c>
    </row>
    <row r="717" spans="1:36" x14ac:dyDescent="0.25">
      <c r="A717" s="22">
        <v>710</v>
      </c>
      <c r="B717" s="22" t="s">
        <v>4</v>
      </c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173" t="s">
        <v>801</v>
      </c>
      <c r="Q717" s="163">
        <v>60900</v>
      </c>
      <c r="R717" s="36"/>
      <c r="S717" s="36"/>
      <c r="T717" s="36"/>
      <c r="U717" s="36"/>
      <c r="V717" s="36"/>
      <c r="W717" s="36"/>
      <c r="X717" s="129">
        <v>41160</v>
      </c>
      <c r="Y717" s="36"/>
      <c r="Z717" s="36"/>
      <c r="AA717" s="36"/>
      <c r="AB717" s="101">
        <v>36160</v>
      </c>
      <c r="AC717" s="176">
        <v>5000</v>
      </c>
      <c r="AD717" s="130" t="s">
        <v>1088</v>
      </c>
      <c r="AE717" s="36"/>
      <c r="AF717" s="36"/>
      <c r="AG717" s="77">
        <v>55900</v>
      </c>
      <c r="AH717" s="36"/>
      <c r="AI717" s="52"/>
      <c r="AJ717" s="51">
        <f t="shared" si="11"/>
        <v>0</v>
      </c>
    </row>
    <row r="718" spans="1:36" x14ac:dyDescent="0.25">
      <c r="A718" s="22">
        <v>711</v>
      </c>
      <c r="B718" s="22" t="s">
        <v>4</v>
      </c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173" t="s">
        <v>802</v>
      </c>
      <c r="Q718" s="163">
        <v>159264</v>
      </c>
      <c r="R718" s="36"/>
      <c r="S718" s="36"/>
      <c r="T718" s="36"/>
      <c r="U718" s="36"/>
      <c r="V718" s="36"/>
      <c r="W718" s="36"/>
      <c r="X718" s="129">
        <v>74340</v>
      </c>
      <c r="Y718" s="36"/>
      <c r="Z718" s="36"/>
      <c r="AA718" s="36"/>
      <c r="AB718" s="100">
        <v>64340</v>
      </c>
      <c r="AC718" s="176">
        <v>10000</v>
      </c>
      <c r="AD718" s="130" t="s">
        <v>1088</v>
      </c>
      <c r="AE718" s="36"/>
      <c r="AF718" s="36"/>
      <c r="AG718" s="77">
        <v>149264</v>
      </c>
      <c r="AH718" s="36"/>
      <c r="AI718" s="52"/>
      <c r="AJ718" s="51">
        <f t="shared" si="11"/>
        <v>0</v>
      </c>
    </row>
    <row r="719" spans="1:36" x14ac:dyDescent="0.25">
      <c r="A719" s="22">
        <v>712</v>
      </c>
      <c r="B719" s="22" t="s">
        <v>4</v>
      </c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155" t="s">
        <v>803</v>
      </c>
      <c r="Q719" s="163">
        <v>204840</v>
      </c>
      <c r="R719" s="36"/>
      <c r="S719" s="36"/>
      <c r="T719" s="36"/>
      <c r="U719" s="36"/>
      <c r="V719" s="36"/>
      <c r="W719" s="36"/>
      <c r="X719" s="129">
        <v>204840</v>
      </c>
      <c r="Y719" s="36"/>
      <c r="Z719" s="36"/>
      <c r="AA719" s="36"/>
      <c r="AB719" s="100">
        <v>184840</v>
      </c>
      <c r="AC719" s="176">
        <v>20000</v>
      </c>
      <c r="AD719" s="130" t="s">
        <v>1089</v>
      </c>
      <c r="AE719" s="36"/>
      <c r="AF719" s="36"/>
      <c r="AG719" s="77">
        <v>184840</v>
      </c>
      <c r="AH719" s="36"/>
      <c r="AI719" s="52"/>
      <c r="AJ719" s="51">
        <f t="shared" si="11"/>
        <v>0</v>
      </c>
    </row>
    <row r="720" spans="1:36" x14ac:dyDescent="0.25">
      <c r="A720" s="22">
        <v>713</v>
      </c>
      <c r="B720" s="22" t="s">
        <v>4</v>
      </c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178" t="s">
        <v>804</v>
      </c>
      <c r="Q720" s="179">
        <v>201360</v>
      </c>
      <c r="R720" s="36"/>
      <c r="S720" s="36"/>
      <c r="T720" s="36"/>
      <c r="U720" s="36"/>
      <c r="V720" s="36"/>
      <c r="W720" s="36"/>
      <c r="X720" s="131">
        <v>24900</v>
      </c>
      <c r="Y720" s="36"/>
      <c r="Z720" s="36"/>
      <c r="AA720" s="36"/>
      <c r="AB720" s="101">
        <v>19600</v>
      </c>
      <c r="AC720" s="175">
        <v>5300</v>
      </c>
      <c r="AD720" s="132" t="s">
        <v>1090</v>
      </c>
      <c r="AE720" s="36"/>
      <c r="AF720" s="36"/>
      <c r="AG720" s="77">
        <v>196060</v>
      </c>
      <c r="AH720" s="36"/>
      <c r="AI720" s="52"/>
      <c r="AJ720" s="51">
        <f t="shared" si="11"/>
        <v>0</v>
      </c>
    </row>
    <row r="721" spans="1:36" x14ac:dyDescent="0.25">
      <c r="A721" s="22">
        <v>714</v>
      </c>
      <c r="B721" s="22" t="s">
        <v>4</v>
      </c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155" t="s">
        <v>805</v>
      </c>
      <c r="Q721" s="163">
        <v>466380</v>
      </c>
      <c r="R721" s="36"/>
      <c r="S721" s="36"/>
      <c r="T721" s="36"/>
      <c r="U721" s="36"/>
      <c r="V721" s="36"/>
      <c r="W721" s="36"/>
      <c r="X721" s="129">
        <v>24900</v>
      </c>
      <c r="Y721" s="36"/>
      <c r="Z721" s="36"/>
      <c r="AA721" s="36"/>
      <c r="AB721" s="102">
        <v>22900</v>
      </c>
      <c r="AC721" s="177">
        <v>2000</v>
      </c>
      <c r="AD721" s="130" t="s">
        <v>1091</v>
      </c>
      <c r="AE721" s="36"/>
      <c r="AF721" s="36"/>
      <c r="AG721" s="77">
        <v>464380</v>
      </c>
      <c r="AH721" s="36"/>
      <c r="AI721" s="52"/>
      <c r="AJ721" s="51">
        <f t="shared" si="11"/>
        <v>0</v>
      </c>
    </row>
    <row r="722" spans="1:36" x14ac:dyDescent="0.25">
      <c r="A722" s="22">
        <v>715</v>
      </c>
      <c r="B722" s="22" t="s">
        <v>4</v>
      </c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155" t="s">
        <v>806</v>
      </c>
      <c r="Q722" s="163">
        <v>103050</v>
      </c>
      <c r="R722" s="36"/>
      <c r="S722" s="36"/>
      <c r="T722" s="36"/>
      <c r="U722" s="36"/>
      <c r="V722" s="36"/>
      <c r="W722" s="36"/>
      <c r="X722" s="129">
        <v>3870</v>
      </c>
      <c r="Y722" s="36"/>
      <c r="Z722" s="36"/>
      <c r="AA722" s="36"/>
      <c r="AB722" s="100">
        <v>2870</v>
      </c>
      <c r="AC722" s="176">
        <v>1000</v>
      </c>
      <c r="AD722" s="130" t="s">
        <v>1092</v>
      </c>
      <c r="AE722" s="36"/>
      <c r="AF722" s="36"/>
      <c r="AG722" s="77">
        <v>102050</v>
      </c>
      <c r="AH722" s="36"/>
      <c r="AI722" s="52"/>
      <c r="AJ722" s="51">
        <f t="shared" si="11"/>
        <v>0</v>
      </c>
    </row>
    <row r="723" spans="1:36" x14ac:dyDescent="0.25">
      <c r="A723" s="22">
        <v>716</v>
      </c>
      <c r="B723" s="22" t="s">
        <v>4</v>
      </c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155" t="s">
        <v>807</v>
      </c>
      <c r="Q723" s="163">
        <v>189930</v>
      </c>
      <c r="R723" s="36"/>
      <c r="S723" s="36"/>
      <c r="T723" s="36"/>
      <c r="U723" s="36"/>
      <c r="V723" s="36"/>
      <c r="W723" s="36"/>
      <c r="X723" s="129">
        <v>47130</v>
      </c>
      <c r="Y723" s="36"/>
      <c r="Z723" s="36"/>
      <c r="AA723" s="36"/>
      <c r="AB723" s="101">
        <v>42130</v>
      </c>
      <c r="AC723" s="176">
        <v>5000</v>
      </c>
      <c r="AD723" s="130" t="s">
        <v>1093</v>
      </c>
      <c r="AE723" s="36"/>
      <c r="AF723" s="36"/>
      <c r="AG723" s="77">
        <v>184930</v>
      </c>
      <c r="AH723" s="36"/>
      <c r="AI723" s="52"/>
      <c r="AJ723" s="51">
        <f t="shared" si="11"/>
        <v>0</v>
      </c>
    </row>
    <row r="724" spans="1:36" x14ac:dyDescent="0.25">
      <c r="A724" s="22">
        <v>717</v>
      </c>
      <c r="B724" s="22" t="s">
        <v>4</v>
      </c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155" t="s">
        <v>808</v>
      </c>
      <c r="Q724" s="163">
        <v>81300</v>
      </c>
      <c r="R724" s="36"/>
      <c r="S724" s="36"/>
      <c r="T724" s="36"/>
      <c r="U724" s="36"/>
      <c r="V724" s="36"/>
      <c r="W724" s="36"/>
      <c r="X724" s="129">
        <v>4650</v>
      </c>
      <c r="Y724" s="36"/>
      <c r="Z724" s="36"/>
      <c r="AA724" s="36"/>
      <c r="AB724" s="100">
        <v>3650</v>
      </c>
      <c r="AC724" s="176">
        <v>1000</v>
      </c>
      <c r="AD724" s="130" t="s">
        <v>1093</v>
      </c>
      <c r="AE724" s="36"/>
      <c r="AF724" s="36"/>
      <c r="AG724" s="77">
        <v>80300</v>
      </c>
      <c r="AH724" s="36"/>
      <c r="AI724" s="52"/>
      <c r="AJ724" s="51">
        <f t="shared" si="11"/>
        <v>0</v>
      </c>
    </row>
    <row r="725" spans="1:36" x14ac:dyDescent="0.25">
      <c r="A725" s="22">
        <v>718</v>
      </c>
      <c r="B725" s="22" t="s">
        <v>4</v>
      </c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155" t="s">
        <v>809</v>
      </c>
      <c r="Q725" s="163">
        <v>443504</v>
      </c>
      <c r="R725" s="36"/>
      <c r="S725" s="36"/>
      <c r="T725" s="36"/>
      <c r="U725" s="36"/>
      <c r="V725" s="36"/>
      <c r="W725" s="36"/>
      <c r="X725" s="129">
        <v>64872</v>
      </c>
      <c r="Y725" s="36"/>
      <c r="Z725" s="36"/>
      <c r="AA725" s="36"/>
      <c r="AB725" s="100">
        <v>58872</v>
      </c>
      <c r="AC725" s="176">
        <v>6000</v>
      </c>
      <c r="AD725" s="130" t="s">
        <v>1093</v>
      </c>
      <c r="AE725" s="36"/>
      <c r="AF725" s="36"/>
      <c r="AG725" s="77">
        <v>437504</v>
      </c>
      <c r="AH725" s="36"/>
      <c r="AI725" s="52"/>
      <c r="AJ725" s="51">
        <f t="shared" si="11"/>
        <v>0</v>
      </c>
    </row>
    <row r="726" spans="1:36" x14ac:dyDescent="0.25">
      <c r="A726" s="22">
        <v>719</v>
      </c>
      <c r="B726" s="22" t="s">
        <v>4</v>
      </c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155" t="s">
        <v>810</v>
      </c>
      <c r="Q726" s="163">
        <v>130950</v>
      </c>
      <c r="R726" s="36"/>
      <c r="S726" s="36"/>
      <c r="T726" s="36"/>
      <c r="U726" s="36"/>
      <c r="V726" s="36"/>
      <c r="W726" s="36"/>
      <c r="X726" s="129">
        <v>45900</v>
      </c>
      <c r="Y726" s="36"/>
      <c r="Z726" s="36"/>
      <c r="AA726" s="36"/>
      <c r="AB726" s="100">
        <v>40900</v>
      </c>
      <c r="AC726" s="176">
        <v>5000</v>
      </c>
      <c r="AD726" s="130" t="s">
        <v>1093</v>
      </c>
      <c r="AE726" s="36"/>
      <c r="AF726" s="36"/>
      <c r="AG726" s="77">
        <v>125950</v>
      </c>
      <c r="AH726" s="36"/>
      <c r="AI726" s="52"/>
      <c r="AJ726" s="51">
        <f t="shared" si="11"/>
        <v>0</v>
      </c>
    </row>
    <row r="727" spans="1:36" x14ac:dyDescent="0.25">
      <c r="A727" s="22">
        <v>720</v>
      </c>
      <c r="B727" s="22" t="s">
        <v>4</v>
      </c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155" t="s">
        <v>811</v>
      </c>
      <c r="Q727" s="163">
        <v>130950</v>
      </c>
      <c r="R727" s="36"/>
      <c r="S727" s="36"/>
      <c r="T727" s="36"/>
      <c r="U727" s="36"/>
      <c r="V727" s="36"/>
      <c r="W727" s="36"/>
      <c r="X727" s="129">
        <v>45900</v>
      </c>
      <c r="Y727" s="36"/>
      <c r="Z727" s="36"/>
      <c r="AA727" s="36"/>
      <c r="AB727" s="100">
        <v>40900</v>
      </c>
      <c r="AC727" s="176">
        <v>5000</v>
      </c>
      <c r="AD727" s="130" t="s">
        <v>1093</v>
      </c>
      <c r="AE727" s="36"/>
      <c r="AF727" s="36"/>
      <c r="AG727" s="77">
        <v>125950</v>
      </c>
      <c r="AH727" s="36"/>
      <c r="AI727" s="52"/>
      <c r="AJ727" s="51">
        <f t="shared" si="11"/>
        <v>0</v>
      </c>
    </row>
    <row r="728" spans="1:36" x14ac:dyDescent="0.25">
      <c r="A728" s="22">
        <v>721</v>
      </c>
      <c r="B728" s="22" t="s">
        <v>4</v>
      </c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155" t="s">
        <v>812</v>
      </c>
      <c r="Q728" s="163">
        <v>130950</v>
      </c>
      <c r="R728" s="36"/>
      <c r="S728" s="36"/>
      <c r="T728" s="36"/>
      <c r="U728" s="36"/>
      <c r="V728" s="36"/>
      <c r="W728" s="36"/>
      <c r="X728" s="129">
        <v>45900</v>
      </c>
      <c r="Y728" s="36"/>
      <c r="Z728" s="36"/>
      <c r="AA728" s="36"/>
      <c r="AB728" s="100">
        <v>40900</v>
      </c>
      <c r="AC728" s="176">
        <v>5000</v>
      </c>
      <c r="AD728" s="130" t="s">
        <v>1093</v>
      </c>
      <c r="AE728" s="36"/>
      <c r="AF728" s="36"/>
      <c r="AG728" s="77">
        <v>125950</v>
      </c>
      <c r="AH728" s="36"/>
      <c r="AI728" s="52"/>
      <c r="AJ728" s="51">
        <f t="shared" si="11"/>
        <v>0</v>
      </c>
    </row>
    <row r="729" spans="1:36" x14ac:dyDescent="0.25">
      <c r="A729" s="22">
        <v>722</v>
      </c>
      <c r="B729" s="22" t="s">
        <v>4</v>
      </c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155" t="s">
        <v>813</v>
      </c>
      <c r="Q729" s="163">
        <v>130950</v>
      </c>
      <c r="R729" s="36"/>
      <c r="S729" s="36"/>
      <c r="T729" s="36"/>
      <c r="U729" s="36"/>
      <c r="V729" s="36"/>
      <c r="W729" s="36"/>
      <c r="X729" s="129">
        <v>45900</v>
      </c>
      <c r="Y729" s="36"/>
      <c r="Z729" s="36"/>
      <c r="AA729" s="36"/>
      <c r="AB729" s="100">
        <v>40900</v>
      </c>
      <c r="AC729" s="176">
        <v>5000</v>
      </c>
      <c r="AD729" s="130" t="s">
        <v>1093</v>
      </c>
      <c r="AE729" s="36"/>
      <c r="AF729" s="36"/>
      <c r="AG729" s="77">
        <v>125950</v>
      </c>
      <c r="AH729" s="36"/>
      <c r="AI729" s="52"/>
      <c r="AJ729" s="51">
        <f t="shared" si="11"/>
        <v>0</v>
      </c>
    </row>
    <row r="730" spans="1:36" x14ac:dyDescent="0.25">
      <c r="A730" s="22">
        <v>723</v>
      </c>
      <c r="B730" s="22" t="s">
        <v>4</v>
      </c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155" t="s">
        <v>814</v>
      </c>
      <c r="Q730" s="163">
        <v>130950</v>
      </c>
      <c r="R730" s="36"/>
      <c r="S730" s="36"/>
      <c r="T730" s="36"/>
      <c r="U730" s="36"/>
      <c r="V730" s="36"/>
      <c r="W730" s="36"/>
      <c r="X730" s="129">
        <v>45900</v>
      </c>
      <c r="Y730" s="36"/>
      <c r="Z730" s="36"/>
      <c r="AA730" s="36"/>
      <c r="AB730" s="100">
        <v>40900</v>
      </c>
      <c r="AC730" s="176">
        <v>5000</v>
      </c>
      <c r="AD730" s="130" t="s">
        <v>1093</v>
      </c>
      <c r="AE730" s="36"/>
      <c r="AF730" s="36"/>
      <c r="AG730" s="77">
        <v>125950</v>
      </c>
      <c r="AH730" s="36"/>
      <c r="AI730" s="52"/>
      <c r="AJ730" s="51">
        <f t="shared" si="11"/>
        <v>0</v>
      </c>
    </row>
    <row r="731" spans="1:36" x14ac:dyDescent="0.25">
      <c r="A731" s="22">
        <v>724</v>
      </c>
      <c r="B731" s="22" t="s">
        <v>4</v>
      </c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155" t="s">
        <v>815</v>
      </c>
      <c r="Q731" s="163">
        <v>666931</v>
      </c>
      <c r="R731" s="36"/>
      <c r="S731" s="36"/>
      <c r="T731" s="36"/>
      <c r="U731" s="36"/>
      <c r="V731" s="36"/>
      <c r="W731" s="36"/>
      <c r="X731" s="129">
        <v>241275</v>
      </c>
      <c r="Y731" s="36"/>
      <c r="Z731" s="36"/>
      <c r="AA731" s="36"/>
      <c r="AB731" s="100">
        <v>217275</v>
      </c>
      <c r="AC731" s="176">
        <v>24000</v>
      </c>
      <c r="AD731" s="130" t="s">
        <v>1094</v>
      </c>
      <c r="AE731" s="36"/>
      <c r="AF731" s="36"/>
      <c r="AG731" s="77">
        <v>642931</v>
      </c>
      <c r="AH731" s="36"/>
      <c r="AI731" s="52"/>
      <c r="AJ731" s="51">
        <f t="shared" si="11"/>
        <v>0</v>
      </c>
    </row>
    <row r="732" spans="1:36" x14ac:dyDescent="0.25">
      <c r="A732" s="22">
        <v>725</v>
      </c>
      <c r="B732" s="22" t="s">
        <v>4</v>
      </c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155" t="s">
        <v>816</v>
      </c>
      <c r="Q732" s="163">
        <v>157696</v>
      </c>
      <c r="R732" s="36"/>
      <c r="S732" s="36"/>
      <c r="T732" s="36"/>
      <c r="U732" s="36"/>
      <c r="V732" s="36"/>
      <c r="W732" s="36"/>
      <c r="X732" s="129">
        <v>157696</v>
      </c>
      <c r="Y732" s="36"/>
      <c r="Z732" s="36"/>
      <c r="AA732" s="36"/>
      <c r="AB732" s="100">
        <v>137696</v>
      </c>
      <c r="AC732" s="175">
        <v>20000</v>
      </c>
      <c r="AD732" s="130" t="s">
        <v>1094</v>
      </c>
      <c r="AE732" s="36"/>
      <c r="AF732" s="36"/>
      <c r="AG732" s="77">
        <v>137696</v>
      </c>
      <c r="AH732" s="36"/>
      <c r="AI732" s="52"/>
      <c r="AJ732" s="51">
        <f t="shared" si="11"/>
        <v>0</v>
      </c>
    </row>
    <row r="733" spans="1:36" x14ac:dyDescent="0.25">
      <c r="A733" s="22">
        <v>726</v>
      </c>
      <c r="B733" s="22" t="s">
        <v>4</v>
      </c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155" t="s">
        <v>817</v>
      </c>
      <c r="Q733" s="163">
        <v>178427</v>
      </c>
      <c r="R733" s="36"/>
      <c r="S733" s="36"/>
      <c r="T733" s="36"/>
      <c r="U733" s="36"/>
      <c r="V733" s="36"/>
      <c r="W733" s="36"/>
      <c r="X733" s="129">
        <v>15244</v>
      </c>
      <c r="Y733" s="36"/>
      <c r="Z733" s="36"/>
      <c r="AA733" s="36"/>
      <c r="AB733" s="100">
        <v>13244</v>
      </c>
      <c r="AC733" s="175">
        <v>2000</v>
      </c>
      <c r="AD733" s="130" t="s">
        <v>1095</v>
      </c>
      <c r="AE733" s="36"/>
      <c r="AF733" s="36"/>
      <c r="AG733" s="77">
        <v>176427</v>
      </c>
      <c r="AH733" s="36"/>
      <c r="AI733" s="52"/>
      <c r="AJ733" s="51">
        <f t="shared" si="11"/>
        <v>0</v>
      </c>
    </row>
    <row r="734" spans="1:36" x14ac:dyDescent="0.25">
      <c r="A734" s="22">
        <v>727</v>
      </c>
      <c r="B734" s="22" t="s">
        <v>4</v>
      </c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155" t="s">
        <v>818</v>
      </c>
      <c r="Q734" s="163">
        <v>219604</v>
      </c>
      <c r="R734" s="36"/>
      <c r="S734" s="36"/>
      <c r="T734" s="36"/>
      <c r="U734" s="36"/>
      <c r="V734" s="36"/>
      <c r="W734" s="36"/>
      <c r="X734" s="129">
        <v>219604</v>
      </c>
      <c r="Y734" s="36"/>
      <c r="Z734" s="36"/>
      <c r="AA734" s="36"/>
      <c r="AB734" s="100">
        <v>189604</v>
      </c>
      <c r="AC734" s="175">
        <v>30000</v>
      </c>
      <c r="AD734" s="130" t="s">
        <v>1095</v>
      </c>
      <c r="AE734" s="36"/>
      <c r="AF734" s="36"/>
      <c r="AG734" s="77">
        <v>189604</v>
      </c>
      <c r="AH734" s="36"/>
      <c r="AI734" s="52"/>
      <c r="AJ734" s="51">
        <f t="shared" si="11"/>
        <v>0</v>
      </c>
    </row>
    <row r="735" spans="1:36" x14ac:dyDescent="0.25">
      <c r="A735" s="22">
        <v>728</v>
      </c>
      <c r="B735" s="22" t="s">
        <v>4</v>
      </c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155" t="s">
        <v>819</v>
      </c>
      <c r="Q735" s="163">
        <v>159264</v>
      </c>
      <c r="R735" s="36"/>
      <c r="S735" s="36"/>
      <c r="T735" s="36"/>
      <c r="U735" s="36"/>
      <c r="V735" s="36"/>
      <c r="W735" s="36"/>
      <c r="X735" s="129">
        <v>6104</v>
      </c>
      <c r="Y735" s="36"/>
      <c r="Z735" s="36"/>
      <c r="AA735" s="36"/>
      <c r="AB735" s="100">
        <v>5104</v>
      </c>
      <c r="AC735" s="175">
        <v>1000</v>
      </c>
      <c r="AD735" s="130" t="s">
        <v>1095</v>
      </c>
      <c r="AE735" s="36"/>
      <c r="AF735" s="36"/>
      <c r="AG735" s="77">
        <v>158264</v>
      </c>
      <c r="AH735" s="36"/>
      <c r="AI735" s="52"/>
      <c r="AJ735" s="51">
        <f t="shared" si="11"/>
        <v>0</v>
      </c>
    </row>
    <row r="736" spans="1:36" x14ac:dyDescent="0.25">
      <c r="A736" s="22">
        <v>729</v>
      </c>
      <c r="B736" s="22" t="s">
        <v>4</v>
      </c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155" t="s">
        <v>820</v>
      </c>
      <c r="Q736" s="163">
        <v>159656</v>
      </c>
      <c r="R736" s="36"/>
      <c r="S736" s="36"/>
      <c r="T736" s="36"/>
      <c r="U736" s="36"/>
      <c r="V736" s="36"/>
      <c r="W736" s="36"/>
      <c r="X736" s="129">
        <v>4648</v>
      </c>
      <c r="Y736" s="36"/>
      <c r="Z736" s="36"/>
      <c r="AA736" s="36"/>
      <c r="AB736" s="100">
        <v>3648</v>
      </c>
      <c r="AC736" s="175">
        <v>1000</v>
      </c>
      <c r="AD736" s="130" t="s">
        <v>1095</v>
      </c>
      <c r="AE736" s="36"/>
      <c r="AF736" s="36"/>
      <c r="AG736" s="77">
        <v>158656</v>
      </c>
      <c r="AH736" s="36"/>
      <c r="AI736" s="52"/>
      <c r="AJ736" s="51">
        <f t="shared" si="11"/>
        <v>0</v>
      </c>
    </row>
    <row r="737" spans="1:36" x14ac:dyDescent="0.25">
      <c r="A737" s="22">
        <v>730</v>
      </c>
      <c r="B737" s="22" t="s">
        <v>4</v>
      </c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155" t="s">
        <v>821</v>
      </c>
      <c r="Q737" s="163">
        <v>178427</v>
      </c>
      <c r="R737" s="36"/>
      <c r="S737" s="36"/>
      <c r="T737" s="36"/>
      <c r="U737" s="36"/>
      <c r="V737" s="36"/>
      <c r="W737" s="36"/>
      <c r="X737" s="129">
        <v>15244</v>
      </c>
      <c r="Y737" s="36"/>
      <c r="Z737" s="36"/>
      <c r="AA737" s="36"/>
      <c r="AB737" s="100">
        <v>13244</v>
      </c>
      <c r="AC737" s="176">
        <v>2000</v>
      </c>
      <c r="AD737" s="130" t="s">
        <v>1095</v>
      </c>
      <c r="AE737" s="36"/>
      <c r="AF737" s="36"/>
      <c r="AG737" s="77">
        <v>176427</v>
      </c>
      <c r="AH737" s="36"/>
      <c r="AI737" s="52"/>
      <c r="AJ737" s="51">
        <f t="shared" si="11"/>
        <v>0</v>
      </c>
    </row>
    <row r="738" spans="1:36" x14ac:dyDescent="0.25">
      <c r="A738" s="22">
        <v>731</v>
      </c>
      <c r="B738" s="22" t="s">
        <v>4</v>
      </c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155" t="s">
        <v>822</v>
      </c>
      <c r="Q738" s="163">
        <v>49734</v>
      </c>
      <c r="R738" s="36"/>
      <c r="S738" s="36"/>
      <c r="T738" s="36"/>
      <c r="U738" s="36"/>
      <c r="V738" s="36"/>
      <c r="W738" s="36"/>
      <c r="X738" s="129">
        <v>20074</v>
      </c>
      <c r="Y738" s="36"/>
      <c r="Z738" s="36"/>
      <c r="AA738" s="36"/>
      <c r="AB738" s="102">
        <v>18074</v>
      </c>
      <c r="AC738" s="180">
        <v>2000</v>
      </c>
      <c r="AD738" s="130" t="s">
        <v>1095</v>
      </c>
      <c r="AE738" s="36"/>
      <c r="AF738" s="36"/>
      <c r="AG738" s="77">
        <v>47734</v>
      </c>
      <c r="AH738" s="36"/>
      <c r="AI738" s="52"/>
      <c r="AJ738" s="51">
        <f t="shared" si="11"/>
        <v>0</v>
      </c>
    </row>
    <row r="739" spans="1:36" x14ac:dyDescent="0.25">
      <c r="A739" s="22">
        <v>732</v>
      </c>
      <c r="B739" s="22" t="s">
        <v>4</v>
      </c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155" t="s">
        <v>823</v>
      </c>
      <c r="Q739" s="163">
        <v>49734</v>
      </c>
      <c r="R739" s="36"/>
      <c r="S739" s="36"/>
      <c r="T739" s="36"/>
      <c r="U739" s="36"/>
      <c r="V739" s="36"/>
      <c r="W739" s="36"/>
      <c r="X739" s="129">
        <v>15244</v>
      </c>
      <c r="Y739" s="36"/>
      <c r="Z739" s="36"/>
      <c r="AA739" s="36"/>
      <c r="AB739" s="102">
        <v>13244</v>
      </c>
      <c r="AC739" s="180">
        <v>2000</v>
      </c>
      <c r="AD739" s="130" t="s">
        <v>1095</v>
      </c>
      <c r="AE739" s="36"/>
      <c r="AF739" s="36"/>
      <c r="AG739" s="77">
        <v>47734</v>
      </c>
      <c r="AH739" s="36"/>
      <c r="AI739" s="52"/>
      <c r="AJ739" s="51">
        <f t="shared" si="11"/>
        <v>0</v>
      </c>
    </row>
    <row r="740" spans="1:36" x14ac:dyDescent="0.25">
      <c r="A740" s="22">
        <v>733</v>
      </c>
      <c r="B740" s="22" t="s">
        <v>4</v>
      </c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155" t="s">
        <v>824</v>
      </c>
      <c r="Q740" s="163">
        <v>80100</v>
      </c>
      <c r="R740" s="36"/>
      <c r="S740" s="36"/>
      <c r="T740" s="36"/>
      <c r="U740" s="36"/>
      <c r="V740" s="36"/>
      <c r="W740" s="36"/>
      <c r="X740" s="129">
        <v>80100</v>
      </c>
      <c r="Y740" s="36"/>
      <c r="Z740" s="36"/>
      <c r="AA740" s="36"/>
      <c r="AB740" s="102">
        <v>70100</v>
      </c>
      <c r="AC740" s="180">
        <v>10000</v>
      </c>
      <c r="AD740" s="130" t="s">
        <v>1095</v>
      </c>
      <c r="AE740" s="36"/>
      <c r="AF740" s="36"/>
      <c r="AG740" s="77">
        <v>70100</v>
      </c>
      <c r="AH740" s="36"/>
      <c r="AI740" s="52"/>
      <c r="AJ740" s="51">
        <f t="shared" si="11"/>
        <v>0</v>
      </c>
    </row>
    <row r="741" spans="1:36" x14ac:dyDescent="0.25">
      <c r="A741" s="22">
        <v>734</v>
      </c>
      <c r="B741" s="22" t="s">
        <v>4</v>
      </c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155" t="s">
        <v>825</v>
      </c>
      <c r="Q741" s="163">
        <v>190470</v>
      </c>
      <c r="R741" s="36"/>
      <c r="S741" s="36"/>
      <c r="T741" s="36"/>
      <c r="U741" s="36"/>
      <c r="V741" s="36"/>
      <c r="W741" s="36"/>
      <c r="X741" s="129">
        <v>190470</v>
      </c>
      <c r="Y741" s="36"/>
      <c r="Z741" s="36"/>
      <c r="AA741" s="36"/>
      <c r="AB741" s="102">
        <v>170470</v>
      </c>
      <c r="AC741" s="180">
        <v>20000</v>
      </c>
      <c r="AD741" s="130" t="s">
        <v>1096</v>
      </c>
      <c r="AE741" s="36"/>
      <c r="AF741" s="36"/>
      <c r="AG741" s="77">
        <v>170470</v>
      </c>
      <c r="AH741" s="36"/>
      <c r="AI741" s="52"/>
      <c r="AJ741" s="51">
        <f t="shared" si="11"/>
        <v>0</v>
      </c>
    </row>
    <row r="742" spans="1:36" x14ac:dyDescent="0.25">
      <c r="A742" s="22">
        <v>735</v>
      </c>
      <c r="B742" s="22" t="s">
        <v>4</v>
      </c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155" t="s">
        <v>826</v>
      </c>
      <c r="Q742" s="163">
        <v>123210</v>
      </c>
      <c r="R742" s="36"/>
      <c r="S742" s="36"/>
      <c r="T742" s="36"/>
      <c r="U742" s="36"/>
      <c r="V742" s="36"/>
      <c r="W742" s="36"/>
      <c r="X742" s="129">
        <v>73440</v>
      </c>
      <c r="Y742" s="36"/>
      <c r="Z742" s="36"/>
      <c r="AA742" s="36"/>
      <c r="AB742" s="102">
        <v>65440</v>
      </c>
      <c r="AC742" s="180">
        <v>8000</v>
      </c>
      <c r="AD742" s="130" t="s">
        <v>1096</v>
      </c>
      <c r="AE742" s="36"/>
      <c r="AF742" s="36"/>
      <c r="AG742" s="77">
        <v>115210</v>
      </c>
      <c r="AH742" s="36"/>
      <c r="AI742" s="52"/>
      <c r="AJ742" s="51">
        <f t="shared" si="11"/>
        <v>0</v>
      </c>
    </row>
    <row r="743" spans="1:36" x14ac:dyDescent="0.25">
      <c r="A743" s="22">
        <v>736</v>
      </c>
      <c r="B743" s="22" t="s">
        <v>4</v>
      </c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155" t="s">
        <v>827</v>
      </c>
      <c r="Q743" s="163">
        <v>159264</v>
      </c>
      <c r="R743" s="36"/>
      <c r="S743" s="36"/>
      <c r="T743" s="36"/>
      <c r="U743" s="36"/>
      <c r="V743" s="36"/>
      <c r="W743" s="36"/>
      <c r="X743" s="129">
        <v>6104</v>
      </c>
      <c r="Y743" s="36"/>
      <c r="Z743" s="36"/>
      <c r="AA743" s="36"/>
      <c r="AB743" s="102">
        <v>4104</v>
      </c>
      <c r="AC743" s="180">
        <v>2000</v>
      </c>
      <c r="AD743" s="130" t="s">
        <v>1096</v>
      </c>
      <c r="AE743" s="36"/>
      <c r="AF743" s="36"/>
      <c r="AG743" s="77">
        <v>157264</v>
      </c>
      <c r="AH743" s="36"/>
      <c r="AI743" s="52"/>
      <c r="AJ743" s="51">
        <f t="shared" si="11"/>
        <v>0</v>
      </c>
    </row>
    <row r="744" spans="1:36" x14ac:dyDescent="0.25">
      <c r="A744" s="22">
        <v>737</v>
      </c>
      <c r="B744" s="22" t="s">
        <v>4</v>
      </c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155" t="s">
        <v>828</v>
      </c>
      <c r="Q744" s="163">
        <v>157696</v>
      </c>
      <c r="R744" s="36"/>
      <c r="S744" s="36"/>
      <c r="T744" s="36"/>
      <c r="U744" s="36"/>
      <c r="V744" s="36"/>
      <c r="W744" s="36"/>
      <c r="X744" s="129">
        <v>6104</v>
      </c>
      <c r="Y744" s="36"/>
      <c r="Z744" s="36"/>
      <c r="AA744" s="36"/>
      <c r="AB744" s="102">
        <v>4104</v>
      </c>
      <c r="AC744" s="180">
        <v>2000</v>
      </c>
      <c r="AD744" s="130" t="s">
        <v>1096</v>
      </c>
      <c r="AE744" s="36"/>
      <c r="AF744" s="36"/>
      <c r="AG744" s="77">
        <v>155696</v>
      </c>
      <c r="AH744" s="36"/>
      <c r="AI744" s="52"/>
      <c r="AJ744" s="51">
        <f t="shared" si="11"/>
        <v>0</v>
      </c>
    </row>
    <row r="745" spans="1:36" x14ac:dyDescent="0.25">
      <c r="A745" s="22">
        <v>738</v>
      </c>
      <c r="B745" s="22" t="s">
        <v>4</v>
      </c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155" t="s">
        <v>829</v>
      </c>
      <c r="Q745" s="163">
        <v>94273</v>
      </c>
      <c r="R745" s="36"/>
      <c r="S745" s="36"/>
      <c r="T745" s="36"/>
      <c r="U745" s="36"/>
      <c r="V745" s="36"/>
      <c r="W745" s="36"/>
      <c r="X745" s="129">
        <v>80669</v>
      </c>
      <c r="Y745" s="36"/>
      <c r="Z745" s="36"/>
      <c r="AA745" s="36"/>
      <c r="AB745" s="102">
        <v>70669</v>
      </c>
      <c r="AC745" s="180">
        <v>10000</v>
      </c>
      <c r="AD745" s="130" t="s">
        <v>1096</v>
      </c>
      <c r="AE745" s="36"/>
      <c r="AF745" s="36"/>
      <c r="AG745" s="77">
        <v>84273</v>
      </c>
      <c r="AH745" s="36"/>
      <c r="AI745" s="52"/>
      <c r="AJ745" s="51">
        <f t="shared" si="11"/>
        <v>0</v>
      </c>
    </row>
    <row r="746" spans="1:36" x14ac:dyDescent="0.25">
      <c r="A746" s="22">
        <v>739</v>
      </c>
      <c r="B746" s="22" t="s">
        <v>4</v>
      </c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155" t="s">
        <v>830</v>
      </c>
      <c r="Q746" s="163">
        <v>159264</v>
      </c>
      <c r="R746" s="36"/>
      <c r="S746" s="36"/>
      <c r="T746" s="36"/>
      <c r="U746" s="36"/>
      <c r="V746" s="36"/>
      <c r="W746" s="36"/>
      <c r="X746" s="129">
        <v>6104</v>
      </c>
      <c r="Y746" s="36"/>
      <c r="Z746" s="36"/>
      <c r="AA746" s="36"/>
      <c r="AB746" s="102">
        <v>4104</v>
      </c>
      <c r="AC746" s="180">
        <v>2000</v>
      </c>
      <c r="AD746" s="130" t="s">
        <v>1096</v>
      </c>
      <c r="AE746" s="36"/>
      <c r="AF746" s="36"/>
      <c r="AG746" s="77">
        <v>157264</v>
      </c>
      <c r="AH746" s="36"/>
      <c r="AI746" s="52"/>
      <c r="AJ746" s="51">
        <f t="shared" si="11"/>
        <v>0</v>
      </c>
    </row>
    <row r="747" spans="1:36" x14ac:dyDescent="0.25">
      <c r="A747" s="22">
        <v>740</v>
      </c>
      <c r="B747" s="22" t="s">
        <v>4</v>
      </c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155" t="s">
        <v>831</v>
      </c>
      <c r="Q747" s="163">
        <v>3805342</v>
      </c>
      <c r="R747" s="36"/>
      <c r="S747" s="36"/>
      <c r="T747" s="36"/>
      <c r="U747" s="36"/>
      <c r="V747" s="36"/>
      <c r="W747" s="36"/>
      <c r="X747" s="129">
        <v>1284527</v>
      </c>
      <c r="Y747" s="36"/>
      <c r="Z747" s="36"/>
      <c r="AA747" s="36"/>
      <c r="AB747" s="102">
        <v>1156527</v>
      </c>
      <c r="AC747" s="180">
        <v>128000</v>
      </c>
      <c r="AD747" s="130" t="s">
        <v>1096</v>
      </c>
      <c r="AE747" s="36"/>
      <c r="AF747" s="36"/>
      <c r="AG747" s="77">
        <v>3677342</v>
      </c>
      <c r="AH747" s="36"/>
      <c r="AI747" s="52"/>
      <c r="AJ747" s="51">
        <f t="shared" si="11"/>
        <v>0</v>
      </c>
    </row>
    <row r="748" spans="1:36" x14ac:dyDescent="0.25">
      <c r="A748" s="22">
        <v>741</v>
      </c>
      <c r="B748" s="22" t="s">
        <v>4</v>
      </c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155" t="s">
        <v>832</v>
      </c>
      <c r="Q748" s="163">
        <v>175920</v>
      </c>
      <c r="R748" s="36"/>
      <c r="S748" s="36"/>
      <c r="T748" s="36"/>
      <c r="U748" s="36"/>
      <c r="V748" s="36"/>
      <c r="W748" s="36"/>
      <c r="X748" s="129">
        <v>152520</v>
      </c>
      <c r="Y748" s="36"/>
      <c r="Z748" s="36"/>
      <c r="AA748" s="36"/>
      <c r="AB748" s="102">
        <v>137520</v>
      </c>
      <c r="AC748" s="180">
        <v>15000</v>
      </c>
      <c r="AD748" s="130" t="s">
        <v>1096</v>
      </c>
      <c r="AE748" s="36"/>
      <c r="AF748" s="36"/>
      <c r="AG748" s="77">
        <v>160920</v>
      </c>
      <c r="AH748" s="36"/>
      <c r="AI748" s="52"/>
      <c r="AJ748" s="51">
        <f t="shared" si="11"/>
        <v>0</v>
      </c>
    </row>
    <row r="749" spans="1:36" x14ac:dyDescent="0.25">
      <c r="A749" s="22">
        <v>742</v>
      </c>
      <c r="B749" s="22" t="s">
        <v>4</v>
      </c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155" t="s">
        <v>833</v>
      </c>
      <c r="Q749" s="163">
        <v>35430</v>
      </c>
      <c r="R749" s="36"/>
      <c r="S749" s="36"/>
      <c r="T749" s="36"/>
      <c r="U749" s="36"/>
      <c r="V749" s="36"/>
      <c r="W749" s="36"/>
      <c r="X749" s="129">
        <v>35430</v>
      </c>
      <c r="Y749" s="36"/>
      <c r="Z749" s="36"/>
      <c r="AA749" s="36"/>
      <c r="AB749" s="100">
        <v>31930</v>
      </c>
      <c r="AC749" s="176">
        <v>3500</v>
      </c>
      <c r="AD749" s="130" t="s">
        <v>1096</v>
      </c>
      <c r="AE749" s="36"/>
      <c r="AF749" s="36"/>
      <c r="AG749" s="77">
        <v>31930</v>
      </c>
      <c r="AH749" s="36"/>
      <c r="AI749" s="52"/>
      <c r="AJ749" s="51">
        <f t="shared" si="11"/>
        <v>0</v>
      </c>
    </row>
    <row r="750" spans="1:36" x14ac:dyDescent="0.25">
      <c r="A750" s="22">
        <v>743</v>
      </c>
      <c r="B750" s="22" t="s">
        <v>4</v>
      </c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155" t="s">
        <v>834</v>
      </c>
      <c r="Q750" s="163">
        <v>204210</v>
      </c>
      <c r="R750" s="36"/>
      <c r="S750" s="36"/>
      <c r="T750" s="36"/>
      <c r="U750" s="36"/>
      <c r="V750" s="36"/>
      <c r="W750" s="36"/>
      <c r="X750" s="129">
        <v>35130</v>
      </c>
      <c r="Y750" s="36"/>
      <c r="Z750" s="36"/>
      <c r="AA750" s="36"/>
      <c r="AB750" s="100">
        <v>31630</v>
      </c>
      <c r="AC750" s="176">
        <v>3500</v>
      </c>
      <c r="AD750" s="130" t="s">
        <v>1096</v>
      </c>
      <c r="AE750" s="36"/>
      <c r="AF750" s="36"/>
      <c r="AG750" s="77">
        <v>200710</v>
      </c>
      <c r="AH750" s="36"/>
      <c r="AI750" s="52"/>
      <c r="AJ750" s="51">
        <f t="shared" si="11"/>
        <v>0</v>
      </c>
    </row>
    <row r="751" spans="1:36" x14ac:dyDescent="0.25">
      <c r="A751" s="22">
        <v>744</v>
      </c>
      <c r="B751" s="22" t="s">
        <v>4</v>
      </c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155" t="s">
        <v>835</v>
      </c>
      <c r="Q751" s="163">
        <v>323073</v>
      </c>
      <c r="R751" s="36"/>
      <c r="S751" s="36"/>
      <c r="T751" s="36"/>
      <c r="U751" s="36"/>
      <c r="V751" s="36"/>
      <c r="W751" s="36"/>
      <c r="X751" s="129">
        <v>90674</v>
      </c>
      <c r="Y751" s="36"/>
      <c r="Z751" s="36"/>
      <c r="AA751" s="36"/>
      <c r="AB751" s="100">
        <v>80674</v>
      </c>
      <c r="AC751" s="176">
        <v>10000</v>
      </c>
      <c r="AD751" s="130" t="s">
        <v>1096</v>
      </c>
      <c r="AE751" s="36"/>
      <c r="AF751" s="36"/>
      <c r="AG751" s="77">
        <v>313073</v>
      </c>
      <c r="AH751" s="36"/>
      <c r="AI751" s="52"/>
      <c r="AJ751" s="51">
        <f t="shared" si="11"/>
        <v>0</v>
      </c>
    </row>
    <row r="752" spans="1:36" x14ac:dyDescent="0.25">
      <c r="A752" s="22">
        <v>745</v>
      </c>
      <c r="B752" s="22" t="s">
        <v>4</v>
      </c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155" t="s">
        <v>836</v>
      </c>
      <c r="Q752" s="163">
        <v>159264</v>
      </c>
      <c r="R752" s="36"/>
      <c r="S752" s="36"/>
      <c r="T752" s="36"/>
      <c r="U752" s="36"/>
      <c r="V752" s="36"/>
      <c r="W752" s="36"/>
      <c r="X752" s="129">
        <v>6104</v>
      </c>
      <c r="Y752" s="36"/>
      <c r="Z752" s="36"/>
      <c r="AA752" s="36"/>
      <c r="AB752" s="100">
        <v>5104</v>
      </c>
      <c r="AC752" s="176">
        <v>1000</v>
      </c>
      <c r="AD752" s="130" t="s">
        <v>1096</v>
      </c>
      <c r="AE752" s="36"/>
      <c r="AF752" s="36"/>
      <c r="AG752" s="77">
        <v>158264</v>
      </c>
      <c r="AH752" s="36"/>
      <c r="AI752" s="52"/>
      <c r="AJ752" s="51">
        <f t="shared" si="11"/>
        <v>0</v>
      </c>
    </row>
    <row r="753" spans="1:36" x14ac:dyDescent="0.25">
      <c r="A753" s="22">
        <v>746</v>
      </c>
      <c r="B753" s="22" t="s">
        <v>4</v>
      </c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155" t="s">
        <v>837</v>
      </c>
      <c r="Q753" s="163">
        <v>323073</v>
      </c>
      <c r="R753" s="36"/>
      <c r="S753" s="36"/>
      <c r="T753" s="36"/>
      <c r="U753" s="36"/>
      <c r="V753" s="36"/>
      <c r="W753" s="36"/>
      <c r="X753" s="129">
        <v>90674</v>
      </c>
      <c r="Y753" s="36"/>
      <c r="Z753" s="36"/>
      <c r="AA753" s="36"/>
      <c r="AB753" s="100">
        <v>80674</v>
      </c>
      <c r="AC753" s="176">
        <v>10000</v>
      </c>
      <c r="AD753" s="130" t="s">
        <v>1096</v>
      </c>
      <c r="AE753" s="36"/>
      <c r="AF753" s="36"/>
      <c r="AG753" s="77">
        <v>313073</v>
      </c>
      <c r="AH753" s="36"/>
      <c r="AI753" s="52"/>
      <c r="AJ753" s="51">
        <f t="shared" si="11"/>
        <v>0</v>
      </c>
    </row>
    <row r="754" spans="1:36" x14ac:dyDescent="0.25">
      <c r="A754" s="22">
        <v>747</v>
      </c>
      <c r="B754" s="22" t="s">
        <v>4</v>
      </c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155" t="s">
        <v>838</v>
      </c>
      <c r="Q754" s="163">
        <v>159264</v>
      </c>
      <c r="R754" s="36"/>
      <c r="S754" s="36"/>
      <c r="T754" s="36"/>
      <c r="U754" s="36"/>
      <c r="V754" s="36"/>
      <c r="W754" s="36"/>
      <c r="X754" s="129">
        <v>6104</v>
      </c>
      <c r="Y754" s="36"/>
      <c r="Z754" s="36"/>
      <c r="AA754" s="36"/>
      <c r="AB754" s="100">
        <v>5104</v>
      </c>
      <c r="AC754" s="176">
        <v>1000</v>
      </c>
      <c r="AD754" s="130" t="s">
        <v>1096</v>
      </c>
      <c r="AE754" s="36"/>
      <c r="AF754" s="36"/>
      <c r="AG754" s="77">
        <v>158264</v>
      </c>
      <c r="AH754" s="36"/>
      <c r="AI754" s="52"/>
      <c r="AJ754" s="51">
        <f t="shared" si="11"/>
        <v>0</v>
      </c>
    </row>
    <row r="755" spans="1:36" x14ac:dyDescent="0.25">
      <c r="A755" s="22">
        <v>748</v>
      </c>
      <c r="B755" s="22" t="s">
        <v>4</v>
      </c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155" t="s">
        <v>839</v>
      </c>
      <c r="Q755" s="163">
        <v>35430</v>
      </c>
      <c r="R755" s="36"/>
      <c r="S755" s="36"/>
      <c r="T755" s="36"/>
      <c r="U755" s="36"/>
      <c r="V755" s="36"/>
      <c r="W755" s="36"/>
      <c r="X755" s="129">
        <v>35430</v>
      </c>
      <c r="Y755" s="36"/>
      <c r="Z755" s="36"/>
      <c r="AA755" s="36"/>
      <c r="AB755" s="100">
        <v>31930</v>
      </c>
      <c r="AC755" s="176">
        <v>3500</v>
      </c>
      <c r="AD755" s="130" t="s">
        <v>1096</v>
      </c>
      <c r="AE755" s="36"/>
      <c r="AF755" s="36"/>
      <c r="AG755" s="77">
        <v>31930</v>
      </c>
      <c r="AH755" s="36"/>
      <c r="AI755" s="52"/>
      <c r="AJ755" s="51">
        <f t="shared" si="11"/>
        <v>0</v>
      </c>
    </row>
    <row r="756" spans="1:36" x14ac:dyDescent="0.25">
      <c r="A756" s="22">
        <v>749</v>
      </c>
      <c r="B756" s="22" t="s">
        <v>4</v>
      </c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155" t="s">
        <v>840</v>
      </c>
      <c r="Q756" s="163">
        <v>159264</v>
      </c>
      <c r="R756" s="36"/>
      <c r="S756" s="36"/>
      <c r="T756" s="36"/>
      <c r="U756" s="36"/>
      <c r="V756" s="36"/>
      <c r="W756" s="36"/>
      <c r="X756" s="129">
        <v>6104</v>
      </c>
      <c r="Y756" s="36"/>
      <c r="Z756" s="36"/>
      <c r="AA756" s="36"/>
      <c r="AB756" s="100">
        <v>5104</v>
      </c>
      <c r="AC756" s="176">
        <v>1000</v>
      </c>
      <c r="AD756" s="130" t="s">
        <v>1096</v>
      </c>
      <c r="AE756" s="36"/>
      <c r="AF756" s="36"/>
      <c r="AG756" s="77">
        <v>158264</v>
      </c>
      <c r="AH756" s="36"/>
      <c r="AI756" s="52"/>
      <c r="AJ756" s="51">
        <f t="shared" si="11"/>
        <v>0</v>
      </c>
    </row>
    <row r="757" spans="1:36" x14ac:dyDescent="0.25">
      <c r="A757" s="22">
        <v>750</v>
      </c>
      <c r="B757" s="22" t="s">
        <v>4</v>
      </c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155" t="s">
        <v>841</v>
      </c>
      <c r="Q757" s="163">
        <v>323073</v>
      </c>
      <c r="R757" s="36"/>
      <c r="S757" s="36"/>
      <c r="T757" s="36"/>
      <c r="U757" s="36"/>
      <c r="V757" s="36"/>
      <c r="W757" s="36"/>
      <c r="X757" s="129">
        <v>90674</v>
      </c>
      <c r="Y757" s="36"/>
      <c r="Z757" s="36"/>
      <c r="AA757" s="36"/>
      <c r="AB757" s="100">
        <v>80674</v>
      </c>
      <c r="AC757" s="176">
        <v>10000</v>
      </c>
      <c r="AD757" s="130" t="s">
        <v>1096</v>
      </c>
      <c r="AE757" s="36"/>
      <c r="AF757" s="36"/>
      <c r="AG757" s="77">
        <v>313073</v>
      </c>
      <c r="AH757" s="52"/>
      <c r="AI757" s="52"/>
      <c r="AJ757" s="51">
        <f t="shared" si="11"/>
        <v>0</v>
      </c>
    </row>
    <row r="758" spans="1:36" x14ac:dyDescent="0.25">
      <c r="A758" s="22">
        <v>751</v>
      </c>
      <c r="B758" s="22" t="s">
        <v>4</v>
      </c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155" t="s">
        <v>842</v>
      </c>
      <c r="Q758" s="163">
        <v>3359854</v>
      </c>
      <c r="R758" s="36"/>
      <c r="S758" s="36"/>
      <c r="T758" s="36"/>
      <c r="U758" s="36"/>
      <c r="V758" s="36"/>
      <c r="W758" s="36"/>
      <c r="X758" s="129">
        <v>446069</v>
      </c>
      <c r="Y758" s="36"/>
      <c r="Z758" s="36"/>
      <c r="AA758" s="36"/>
      <c r="AB758" s="100">
        <v>402069</v>
      </c>
      <c r="AC758" s="176">
        <v>44000</v>
      </c>
      <c r="AD758" s="130" t="s">
        <v>1096</v>
      </c>
      <c r="AE758" s="36"/>
      <c r="AF758" s="36"/>
      <c r="AG758" s="77">
        <v>3315854</v>
      </c>
      <c r="AH758" s="52"/>
      <c r="AI758" s="52"/>
      <c r="AJ758" s="51">
        <f t="shared" si="11"/>
        <v>0</v>
      </c>
    </row>
    <row r="759" spans="1:36" x14ac:dyDescent="0.25">
      <c r="A759" s="22">
        <v>752</v>
      </c>
      <c r="B759" s="22" t="s">
        <v>4</v>
      </c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155" t="s">
        <v>843</v>
      </c>
      <c r="Q759" s="163">
        <v>35430</v>
      </c>
      <c r="R759" s="36"/>
      <c r="S759" s="36"/>
      <c r="T759" s="36"/>
      <c r="U759" s="36"/>
      <c r="V759" s="36"/>
      <c r="W759" s="36"/>
      <c r="X759" s="129">
        <v>35430</v>
      </c>
      <c r="Y759" s="36"/>
      <c r="Z759" s="36"/>
      <c r="AA759" s="36"/>
      <c r="AB759" s="100">
        <v>31930</v>
      </c>
      <c r="AC759" s="176">
        <v>3500</v>
      </c>
      <c r="AD759" s="130" t="s">
        <v>1096</v>
      </c>
      <c r="AE759" s="36"/>
      <c r="AF759" s="36"/>
      <c r="AG759" s="77">
        <v>31930</v>
      </c>
      <c r="AH759" s="52"/>
      <c r="AI759" s="52"/>
      <c r="AJ759" s="51">
        <f t="shared" si="11"/>
        <v>0</v>
      </c>
    </row>
    <row r="760" spans="1:36" x14ac:dyDescent="0.25">
      <c r="A760" s="22">
        <v>753</v>
      </c>
      <c r="B760" s="22" t="s">
        <v>4</v>
      </c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155" t="s">
        <v>844</v>
      </c>
      <c r="Q760" s="163">
        <v>59476</v>
      </c>
      <c r="R760" s="36"/>
      <c r="S760" s="36"/>
      <c r="T760" s="36"/>
      <c r="U760" s="36"/>
      <c r="V760" s="36"/>
      <c r="W760" s="36"/>
      <c r="X760" s="129">
        <v>5479</v>
      </c>
      <c r="Y760" s="36"/>
      <c r="Z760" s="36"/>
      <c r="AA760" s="36"/>
      <c r="AB760" s="100">
        <v>3703</v>
      </c>
      <c r="AC760" s="176">
        <v>1776</v>
      </c>
      <c r="AD760" s="130" t="s">
        <v>1096</v>
      </c>
      <c r="AE760" s="36"/>
      <c r="AF760" s="36"/>
      <c r="AG760" s="77">
        <v>57700</v>
      </c>
      <c r="AH760" s="52"/>
      <c r="AI760" s="52"/>
      <c r="AJ760" s="51">
        <f t="shared" si="11"/>
        <v>0</v>
      </c>
    </row>
    <row r="761" spans="1:36" x14ac:dyDescent="0.25">
      <c r="A761" s="22">
        <v>754</v>
      </c>
      <c r="B761" s="22" t="s">
        <v>4</v>
      </c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155" t="s">
        <v>845</v>
      </c>
      <c r="Q761" s="163">
        <v>212508</v>
      </c>
      <c r="R761" s="36"/>
      <c r="S761" s="36"/>
      <c r="T761" s="36"/>
      <c r="U761" s="36"/>
      <c r="V761" s="36"/>
      <c r="W761" s="36"/>
      <c r="X761" s="129">
        <v>77508</v>
      </c>
      <c r="Y761" s="36"/>
      <c r="Z761" s="36"/>
      <c r="AA761" s="36"/>
      <c r="AB761" s="100">
        <v>67508</v>
      </c>
      <c r="AC761" s="176">
        <v>10000</v>
      </c>
      <c r="AD761" s="130" t="s">
        <v>1096</v>
      </c>
      <c r="AE761" s="36"/>
      <c r="AF761" s="36"/>
      <c r="AG761" s="77">
        <v>202508</v>
      </c>
      <c r="AH761" s="52"/>
      <c r="AI761" s="52"/>
      <c r="AJ761" s="51">
        <f t="shared" si="11"/>
        <v>0</v>
      </c>
    </row>
    <row r="762" spans="1:36" x14ac:dyDescent="0.25">
      <c r="A762" s="22">
        <v>755</v>
      </c>
      <c r="B762" s="22" t="s">
        <v>4</v>
      </c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155" t="s">
        <v>846</v>
      </c>
      <c r="Q762" s="163">
        <v>451200</v>
      </c>
      <c r="R762" s="36"/>
      <c r="S762" s="36"/>
      <c r="T762" s="36"/>
      <c r="U762" s="36"/>
      <c r="V762" s="36"/>
      <c r="W762" s="36"/>
      <c r="X762" s="129">
        <v>224235</v>
      </c>
      <c r="Y762" s="36"/>
      <c r="Z762" s="36"/>
      <c r="AA762" s="36"/>
      <c r="AB762" s="100">
        <v>202235</v>
      </c>
      <c r="AC762" s="176">
        <v>22000</v>
      </c>
      <c r="AD762" s="130" t="s">
        <v>1096</v>
      </c>
      <c r="AE762" s="36"/>
      <c r="AF762" s="36"/>
      <c r="AG762" s="77">
        <v>429200</v>
      </c>
      <c r="AH762" s="52"/>
      <c r="AI762" s="52"/>
      <c r="AJ762" s="51">
        <f t="shared" si="11"/>
        <v>0</v>
      </c>
    </row>
    <row r="763" spans="1:36" x14ac:dyDescent="0.25">
      <c r="A763" s="22">
        <v>756</v>
      </c>
      <c r="B763" s="22" t="s">
        <v>4</v>
      </c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155" t="s">
        <v>847</v>
      </c>
      <c r="Q763" s="163">
        <v>130950</v>
      </c>
      <c r="R763" s="36"/>
      <c r="S763" s="36"/>
      <c r="T763" s="36"/>
      <c r="U763" s="36"/>
      <c r="V763" s="36"/>
      <c r="W763" s="36"/>
      <c r="X763" s="129">
        <v>130950</v>
      </c>
      <c r="Y763" s="36"/>
      <c r="Z763" s="36"/>
      <c r="AA763" s="36"/>
      <c r="AB763" s="100">
        <v>104950</v>
      </c>
      <c r="AC763" s="176">
        <v>26000</v>
      </c>
      <c r="AD763" s="130" t="s">
        <v>1096</v>
      </c>
      <c r="AE763" s="36"/>
      <c r="AF763" s="36"/>
      <c r="AG763" s="77">
        <v>104950</v>
      </c>
      <c r="AH763" s="52"/>
      <c r="AI763" s="52"/>
      <c r="AJ763" s="51">
        <f t="shared" si="11"/>
        <v>0</v>
      </c>
    </row>
    <row r="764" spans="1:36" x14ac:dyDescent="0.25">
      <c r="A764" s="22">
        <v>757</v>
      </c>
      <c r="B764" s="22" t="s">
        <v>4</v>
      </c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155" t="s">
        <v>848</v>
      </c>
      <c r="Q764" s="163">
        <v>130950</v>
      </c>
      <c r="R764" s="36"/>
      <c r="S764" s="36"/>
      <c r="T764" s="36"/>
      <c r="U764" s="36"/>
      <c r="V764" s="36"/>
      <c r="W764" s="36"/>
      <c r="X764" s="129">
        <v>130950</v>
      </c>
      <c r="Y764" s="36"/>
      <c r="Z764" s="36"/>
      <c r="AA764" s="36"/>
      <c r="AB764" s="100">
        <v>104950</v>
      </c>
      <c r="AC764" s="176">
        <v>26000</v>
      </c>
      <c r="AD764" s="130" t="s">
        <v>1096</v>
      </c>
      <c r="AE764" s="36"/>
      <c r="AF764" s="36"/>
      <c r="AG764" s="77">
        <v>104950</v>
      </c>
      <c r="AH764" s="52"/>
      <c r="AI764" s="52"/>
      <c r="AJ764" s="51">
        <f t="shared" si="11"/>
        <v>0</v>
      </c>
    </row>
    <row r="765" spans="1:36" x14ac:dyDescent="0.25">
      <c r="A765" s="22">
        <v>758</v>
      </c>
      <c r="B765" s="22" t="s">
        <v>4</v>
      </c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155" t="s">
        <v>849</v>
      </c>
      <c r="Q765" s="163">
        <v>31470</v>
      </c>
      <c r="R765" s="36"/>
      <c r="S765" s="36"/>
      <c r="T765" s="36"/>
      <c r="U765" s="36"/>
      <c r="V765" s="36"/>
      <c r="W765" s="36"/>
      <c r="X765" s="129">
        <v>31470</v>
      </c>
      <c r="Y765" s="36"/>
      <c r="Z765" s="36"/>
      <c r="AA765" s="36"/>
      <c r="AB765" s="100">
        <v>26470</v>
      </c>
      <c r="AC765" s="176">
        <v>5000</v>
      </c>
      <c r="AD765" s="130" t="s">
        <v>1097</v>
      </c>
      <c r="AE765" s="36"/>
      <c r="AF765" s="36"/>
      <c r="AG765" s="77">
        <v>26470</v>
      </c>
      <c r="AH765" s="52"/>
      <c r="AI765" s="52"/>
      <c r="AJ765" s="51">
        <f t="shared" si="11"/>
        <v>0</v>
      </c>
    </row>
    <row r="766" spans="1:36" x14ac:dyDescent="0.25">
      <c r="A766" s="22">
        <v>759</v>
      </c>
      <c r="B766" s="22" t="s">
        <v>4</v>
      </c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155" t="s">
        <v>850</v>
      </c>
      <c r="Q766" s="163">
        <v>149688</v>
      </c>
      <c r="R766" s="36"/>
      <c r="S766" s="36"/>
      <c r="T766" s="36"/>
      <c r="U766" s="36"/>
      <c r="V766" s="36"/>
      <c r="W766" s="36"/>
      <c r="X766" s="129">
        <v>149688</v>
      </c>
      <c r="Y766" s="36"/>
      <c r="Z766" s="36"/>
      <c r="AA766" s="36"/>
      <c r="AB766" s="100">
        <v>104688</v>
      </c>
      <c r="AC766" s="176">
        <v>45000</v>
      </c>
      <c r="AD766" s="130" t="s">
        <v>1097</v>
      </c>
      <c r="AE766" s="36"/>
      <c r="AF766" s="36"/>
      <c r="AG766" s="77">
        <v>104688</v>
      </c>
      <c r="AH766" s="52"/>
      <c r="AI766" s="52"/>
      <c r="AJ766" s="51">
        <f t="shared" si="11"/>
        <v>0</v>
      </c>
    </row>
    <row r="767" spans="1:36" x14ac:dyDescent="0.25">
      <c r="A767" s="22">
        <v>760</v>
      </c>
      <c r="B767" s="22" t="s">
        <v>4</v>
      </c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155" t="s">
        <v>851</v>
      </c>
      <c r="Q767" s="163">
        <v>2128068</v>
      </c>
      <c r="R767" s="36"/>
      <c r="S767" s="36"/>
      <c r="T767" s="36"/>
      <c r="U767" s="36"/>
      <c r="V767" s="36"/>
      <c r="W767" s="36"/>
      <c r="X767" s="129">
        <v>1544220</v>
      </c>
      <c r="Y767" s="36"/>
      <c r="Z767" s="36"/>
      <c r="AA767" s="36"/>
      <c r="AB767" s="100">
        <v>1390220</v>
      </c>
      <c r="AC767" s="176">
        <v>154000</v>
      </c>
      <c r="AD767" s="130" t="s">
        <v>1098</v>
      </c>
      <c r="AE767" s="36"/>
      <c r="AF767" s="36"/>
      <c r="AG767" s="77">
        <v>1974068</v>
      </c>
      <c r="AH767" s="52"/>
      <c r="AI767" s="52"/>
      <c r="AJ767" s="51">
        <f t="shared" si="11"/>
        <v>0</v>
      </c>
    </row>
    <row r="768" spans="1:36" x14ac:dyDescent="0.25">
      <c r="A768" s="22">
        <v>761</v>
      </c>
      <c r="B768" s="22" t="s">
        <v>4</v>
      </c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155" t="s">
        <v>852</v>
      </c>
      <c r="Q768" s="163">
        <v>60900</v>
      </c>
      <c r="R768" s="36"/>
      <c r="S768" s="36"/>
      <c r="T768" s="36"/>
      <c r="U768" s="36"/>
      <c r="V768" s="36"/>
      <c r="W768" s="36"/>
      <c r="X768" s="129">
        <v>33840</v>
      </c>
      <c r="Y768" s="36"/>
      <c r="Z768" s="36"/>
      <c r="AA768" s="36"/>
      <c r="AB768" s="100">
        <v>30340</v>
      </c>
      <c r="AC768" s="176">
        <v>3500</v>
      </c>
      <c r="AD768" s="130" t="s">
        <v>1098</v>
      </c>
      <c r="AE768" s="36"/>
      <c r="AF768" s="36"/>
      <c r="AG768" s="77">
        <v>57400</v>
      </c>
      <c r="AH768" s="52"/>
      <c r="AI768" s="52"/>
      <c r="AJ768" s="51">
        <f t="shared" si="11"/>
        <v>0</v>
      </c>
    </row>
    <row r="769" spans="1:36" x14ac:dyDescent="0.25">
      <c r="A769" s="22">
        <v>762</v>
      </c>
      <c r="B769" s="22" t="s">
        <v>4</v>
      </c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155" t="s">
        <v>853</v>
      </c>
      <c r="Q769" s="163">
        <v>36588</v>
      </c>
      <c r="R769" s="36"/>
      <c r="S769" s="36"/>
      <c r="T769" s="36"/>
      <c r="U769" s="36"/>
      <c r="V769" s="36"/>
      <c r="W769" s="36"/>
      <c r="X769" s="129">
        <v>6196</v>
      </c>
      <c r="Y769" s="36"/>
      <c r="Z769" s="36"/>
      <c r="AA769" s="36"/>
      <c r="AB769" s="100">
        <v>5196</v>
      </c>
      <c r="AC769" s="176">
        <v>1000</v>
      </c>
      <c r="AD769" s="130" t="s">
        <v>1098</v>
      </c>
      <c r="AE769" s="36"/>
      <c r="AF769" s="36"/>
      <c r="AG769" s="77">
        <v>35588</v>
      </c>
      <c r="AH769" s="52"/>
      <c r="AI769" s="52"/>
      <c r="AJ769" s="51">
        <f t="shared" si="11"/>
        <v>0</v>
      </c>
    </row>
    <row r="770" spans="1:36" x14ac:dyDescent="0.25">
      <c r="A770" s="22">
        <v>763</v>
      </c>
      <c r="B770" s="22" t="s">
        <v>4</v>
      </c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155" t="s">
        <v>854</v>
      </c>
      <c r="Q770" s="163">
        <v>164556</v>
      </c>
      <c r="R770" s="36"/>
      <c r="S770" s="36"/>
      <c r="T770" s="36"/>
      <c r="U770" s="36"/>
      <c r="V770" s="36"/>
      <c r="W770" s="36"/>
      <c r="X770" s="168">
        <v>164556</v>
      </c>
      <c r="Y770" s="36"/>
      <c r="Z770" s="36"/>
      <c r="AA770" s="36"/>
      <c r="AB770" s="100">
        <v>144556</v>
      </c>
      <c r="AC770" s="181">
        <v>20000</v>
      </c>
      <c r="AD770" s="130" t="s">
        <v>1099</v>
      </c>
      <c r="AE770" s="36"/>
      <c r="AF770" s="36"/>
      <c r="AG770" s="77">
        <v>144556</v>
      </c>
      <c r="AH770" s="52"/>
      <c r="AI770" s="52"/>
      <c r="AJ770" s="51">
        <f t="shared" si="11"/>
        <v>0</v>
      </c>
    </row>
    <row r="771" spans="1:36" x14ac:dyDescent="0.25">
      <c r="A771" s="22">
        <v>764</v>
      </c>
      <c r="B771" s="22" t="s">
        <v>4</v>
      </c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155" t="s">
        <v>855</v>
      </c>
      <c r="Q771" s="163">
        <v>79200</v>
      </c>
      <c r="R771" s="36"/>
      <c r="S771" s="36"/>
      <c r="T771" s="36"/>
      <c r="U771" s="36"/>
      <c r="V771" s="36"/>
      <c r="W771" s="36"/>
      <c r="X771" s="168">
        <v>79200</v>
      </c>
      <c r="Y771" s="36"/>
      <c r="Z771" s="36"/>
      <c r="AA771" s="36"/>
      <c r="AB771" s="100">
        <v>69200</v>
      </c>
      <c r="AC771" s="181">
        <v>10000</v>
      </c>
      <c r="AD771" s="130" t="s">
        <v>1099</v>
      </c>
      <c r="AE771" s="36"/>
      <c r="AF771" s="36"/>
      <c r="AG771" s="77">
        <v>69200</v>
      </c>
      <c r="AH771" s="52"/>
      <c r="AI771" s="52"/>
      <c r="AJ771" s="51">
        <f t="shared" si="11"/>
        <v>0</v>
      </c>
    </row>
    <row r="772" spans="1:36" x14ac:dyDescent="0.25">
      <c r="A772" s="22">
        <v>765</v>
      </c>
      <c r="B772" s="22" t="s">
        <v>4</v>
      </c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155" t="s">
        <v>856</v>
      </c>
      <c r="Q772" s="163">
        <v>23790</v>
      </c>
      <c r="R772" s="36"/>
      <c r="S772" s="36"/>
      <c r="T772" s="36"/>
      <c r="U772" s="36"/>
      <c r="V772" s="36"/>
      <c r="W772" s="36"/>
      <c r="X772" s="168">
        <v>23790</v>
      </c>
      <c r="Y772" s="36"/>
      <c r="Z772" s="36"/>
      <c r="AA772" s="36"/>
      <c r="AB772" s="101">
        <v>21790</v>
      </c>
      <c r="AC772" s="181">
        <v>2000</v>
      </c>
      <c r="AD772" s="130" t="s">
        <v>1099</v>
      </c>
      <c r="AE772" s="36"/>
      <c r="AF772" s="36"/>
      <c r="AG772" s="77">
        <v>21790</v>
      </c>
      <c r="AH772" s="52"/>
      <c r="AI772" s="52"/>
      <c r="AJ772" s="51">
        <f t="shared" si="11"/>
        <v>0</v>
      </c>
    </row>
    <row r="773" spans="1:36" x14ac:dyDescent="0.25">
      <c r="A773" s="22">
        <v>766</v>
      </c>
      <c r="B773" s="22" t="s">
        <v>4</v>
      </c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155" t="s">
        <v>857</v>
      </c>
      <c r="Q773" s="163">
        <v>72390</v>
      </c>
      <c r="R773" s="36"/>
      <c r="S773" s="36"/>
      <c r="T773" s="36"/>
      <c r="U773" s="36"/>
      <c r="V773" s="36"/>
      <c r="W773" s="36"/>
      <c r="X773" s="168">
        <v>72390</v>
      </c>
      <c r="Y773" s="36"/>
      <c r="Z773" s="36"/>
      <c r="AA773" s="36"/>
      <c r="AB773" s="100">
        <v>62390</v>
      </c>
      <c r="AC773" s="181">
        <v>10000</v>
      </c>
      <c r="AD773" s="130" t="s">
        <v>1099</v>
      </c>
      <c r="AE773" s="36"/>
      <c r="AF773" s="36"/>
      <c r="AG773" s="77">
        <v>62390</v>
      </c>
      <c r="AH773" s="52"/>
      <c r="AI773" s="52"/>
      <c r="AJ773" s="51">
        <f t="shared" si="11"/>
        <v>0</v>
      </c>
    </row>
    <row r="774" spans="1:36" x14ac:dyDescent="0.25">
      <c r="A774" s="22">
        <v>767</v>
      </c>
      <c r="B774" s="22" t="s">
        <v>4</v>
      </c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155" t="s">
        <v>858</v>
      </c>
      <c r="Q774" s="163">
        <v>49140</v>
      </c>
      <c r="R774" s="36"/>
      <c r="S774" s="36"/>
      <c r="T774" s="36"/>
      <c r="U774" s="36"/>
      <c r="V774" s="36"/>
      <c r="W774" s="36"/>
      <c r="X774" s="168">
        <v>49140</v>
      </c>
      <c r="Y774" s="36"/>
      <c r="Z774" s="36"/>
      <c r="AA774" s="36"/>
      <c r="AB774" s="100">
        <v>44140</v>
      </c>
      <c r="AC774" s="176">
        <v>5000</v>
      </c>
      <c r="AD774" s="130" t="s">
        <v>1099</v>
      </c>
      <c r="AE774" s="36"/>
      <c r="AF774" s="36"/>
      <c r="AG774" s="77">
        <v>44140</v>
      </c>
      <c r="AH774" s="52"/>
      <c r="AI774" s="52"/>
      <c r="AJ774" s="51">
        <f t="shared" si="11"/>
        <v>0</v>
      </c>
    </row>
    <row r="775" spans="1:36" x14ac:dyDescent="0.25">
      <c r="A775" s="22">
        <v>768</v>
      </c>
      <c r="B775" s="22" t="s">
        <v>4</v>
      </c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155" t="s">
        <v>859</v>
      </c>
      <c r="Q775" s="163">
        <v>14520</v>
      </c>
      <c r="R775" s="36"/>
      <c r="S775" s="36"/>
      <c r="T775" s="36"/>
      <c r="U775" s="36"/>
      <c r="V775" s="36"/>
      <c r="W775" s="36"/>
      <c r="X775" s="168">
        <v>14520</v>
      </c>
      <c r="Y775" s="36"/>
      <c r="Z775" s="36"/>
      <c r="AA775" s="36"/>
      <c r="AB775" s="100">
        <v>12520</v>
      </c>
      <c r="AC775" s="176">
        <v>2000</v>
      </c>
      <c r="AD775" s="130" t="s">
        <v>1099</v>
      </c>
      <c r="AE775" s="36"/>
      <c r="AF775" s="36"/>
      <c r="AG775" s="77">
        <v>12520</v>
      </c>
      <c r="AH775" s="52"/>
      <c r="AI775" s="52"/>
      <c r="AJ775" s="51">
        <f t="shared" si="11"/>
        <v>0</v>
      </c>
    </row>
    <row r="776" spans="1:36" x14ac:dyDescent="0.25">
      <c r="A776" s="22">
        <v>769</v>
      </c>
      <c r="B776" s="22" t="s">
        <v>4</v>
      </c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155" t="s">
        <v>860</v>
      </c>
      <c r="Q776" s="163">
        <v>190245</v>
      </c>
      <c r="R776" s="36"/>
      <c r="S776" s="36"/>
      <c r="T776" s="36"/>
      <c r="U776" s="36"/>
      <c r="V776" s="36"/>
      <c r="W776" s="36"/>
      <c r="X776" s="168">
        <v>190245</v>
      </c>
      <c r="Y776" s="36"/>
      <c r="Z776" s="36"/>
      <c r="AA776" s="36"/>
      <c r="AB776" s="100">
        <v>170245</v>
      </c>
      <c r="AC776" s="176">
        <v>20000</v>
      </c>
      <c r="AD776" s="130" t="s">
        <v>1099</v>
      </c>
      <c r="AE776" s="36"/>
      <c r="AF776" s="36"/>
      <c r="AG776" s="77">
        <v>170245</v>
      </c>
      <c r="AH776" s="52"/>
      <c r="AI776" s="52"/>
      <c r="AJ776" s="51">
        <f t="shared" si="11"/>
        <v>0</v>
      </c>
    </row>
    <row r="777" spans="1:36" x14ac:dyDescent="0.25">
      <c r="A777" s="22">
        <v>770</v>
      </c>
      <c r="B777" s="22" t="s">
        <v>4</v>
      </c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155" t="s">
        <v>861</v>
      </c>
      <c r="Q777" s="163">
        <v>119580</v>
      </c>
      <c r="R777" s="36"/>
      <c r="S777" s="36"/>
      <c r="T777" s="36"/>
      <c r="U777" s="36"/>
      <c r="V777" s="36"/>
      <c r="W777" s="36"/>
      <c r="X777" s="168">
        <v>119580</v>
      </c>
      <c r="Y777" s="36"/>
      <c r="Z777" s="36"/>
      <c r="AA777" s="36"/>
      <c r="AB777" s="100">
        <v>99580</v>
      </c>
      <c r="AC777" s="176">
        <v>20000</v>
      </c>
      <c r="AD777" s="130" t="s">
        <v>1099</v>
      </c>
      <c r="AE777" s="36"/>
      <c r="AF777" s="36"/>
      <c r="AG777" s="77">
        <v>99580</v>
      </c>
      <c r="AH777" s="52"/>
      <c r="AI777" s="52"/>
      <c r="AJ777" s="51">
        <f t="shared" ref="AJ777:AJ840" si="12">X777-AB777-AC777</f>
        <v>0</v>
      </c>
    </row>
    <row r="778" spans="1:36" x14ac:dyDescent="0.25">
      <c r="A778" s="22">
        <v>771</v>
      </c>
      <c r="B778" s="22" t="s">
        <v>4</v>
      </c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155" t="s">
        <v>862</v>
      </c>
      <c r="Q778" s="163">
        <v>80100</v>
      </c>
      <c r="R778" s="36"/>
      <c r="S778" s="36"/>
      <c r="T778" s="36"/>
      <c r="U778" s="36"/>
      <c r="V778" s="36"/>
      <c r="W778" s="36"/>
      <c r="X778" s="168">
        <v>80100</v>
      </c>
      <c r="Y778" s="36"/>
      <c r="Z778" s="36"/>
      <c r="AA778" s="36"/>
      <c r="AB778" s="100">
        <v>70100</v>
      </c>
      <c r="AC778" s="176">
        <v>10000</v>
      </c>
      <c r="AD778" s="130" t="s">
        <v>1099</v>
      </c>
      <c r="AE778" s="36"/>
      <c r="AF778" s="36"/>
      <c r="AG778" s="77">
        <v>70100</v>
      </c>
      <c r="AH778" s="52"/>
      <c r="AI778" s="52"/>
      <c r="AJ778" s="51">
        <f t="shared" si="12"/>
        <v>0</v>
      </c>
    </row>
    <row r="779" spans="1:36" x14ac:dyDescent="0.25">
      <c r="A779" s="22">
        <v>772</v>
      </c>
      <c r="B779" s="22" t="s">
        <v>4</v>
      </c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155" t="s">
        <v>863</v>
      </c>
      <c r="Q779" s="163">
        <v>163128</v>
      </c>
      <c r="R779" s="36"/>
      <c r="S779" s="36"/>
      <c r="T779" s="36"/>
      <c r="U779" s="36"/>
      <c r="V779" s="36"/>
      <c r="W779" s="36"/>
      <c r="X779" s="168">
        <v>163128</v>
      </c>
      <c r="Y779" s="36"/>
      <c r="Z779" s="36"/>
      <c r="AA779" s="36"/>
      <c r="AB779" s="100">
        <v>143128</v>
      </c>
      <c r="AC779" s="176">
        <v>20000</v>
      </c>
      <c r="AD779" s="130" t="s">
        <v>1099</v>
      </c>
      <c r="AE779" s="36"/>
      <c r="AF779" s="36"/>
      <c r="AG779" s="77">
        <v>143128</v>
      </c>
      <c r="AH779" s="52"/>
      <c r="AI779" s="52"/>
      <c r="AJ779" s="51">
        <f t="shared" si="12"/>
        <v>0</v>
      </c>
    </row>
    <row r="780" spans="1:36" x14ac:dyDescent="0.25">
      <c r="A780" s="22">
        <v>773</v>
      </c>
      <c r="B780" s="22" t="s">
        <v>4</v>
      </c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155" t="s">
        <v>864</v>
      </c>
      <c r="Q780" s="163">
        <v>196601</v>
      </c>
      <c r="R780" s="36"/>
      <c r="S780" s="36"/>
      <c r="T780" s="36"/>
      <c r="U780" s="36"/>
      <c r="V780" s="36"/>
      <c r="W780" s="36"/>
      <c r="X780" s="168">
        <v>196601</v>
      </c>
      <c r="Y780" s="36"/>
      <c r="Z780" s="36"/>
      <c r="AA780" s="36"/>
      <c r="AB780" s="101">
        <v>176601</v>
      </c>
      <c r="AC780" s="176">
        <v>20000</v>
      </c>
      <c r="AD780" s="130" t="s">
        <v>1099</v>
      </c>
      <c r="AE780" s="36"/>
      <c r="AF780" s="36"/>
      <c r="AG780" s="77">
        <v>176601</v>
      </c>
      <c r="AH780" s="52"/>
      <c r="AI780" s="52"/>
      <c r="AJ780" s="51">
        <f t="shared" si="12"/>
        <v>0</v>
      </c>
    </row>
    <row r="781" spans="1:36" x14ac:dyDescent="0.25">
      <c r="A781" s="22">
        <v>774</v>
      </c>
      <c r="B781" s="22" t="s">
        <v>4</v>
      </c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155" t="s">
        <v>865</v>
      </c>
      <c r="Q781" s="163">
        <v>12694</v>
      </c>
      <c r="R781" s="36"/>
      <c r="S781" s="36"/>
      <c r="T781" s="36"/>
      <c r="U781" s="36"/>
      <c r="V781" s="36"/>
      <c r="W781" s="36"/>
      <c r="X781" s="168">
        <v>12694</v>
      </c>
      <c r="Y781" s="36"/>
      <c r="Z781" s="36"/>
      <c r="AA781" s="36"/>
      <c r="AB781" s="101">
        <v>10694</v>
      </c>
      <c r="AC781" s="176">
        <v>2000</v>
      </c>
      <c r="AD781" s="130" t="s">
        <v>1099</v>
      </c>
      <c r="AE781" s="36"/>
      <c r="AF781" s="36"/>
      <c r="AG781" s="77">
        <v>10694</v>
      </c>
      <c r="AH781" s="52"/>
      <c r="AI781" s="52"/>
      <c r="AJ781" s="51">
        <f t="shared" si="12"/>
        <v>0</v>
      </c>
    </row>
    <row r="782" spans="1:36" x14ac:dyDescent="0.25">
      <c r="A782" s="22">
        <v>775</v>
      </c>
      <c r="B782" s="22" t="s">
        <v>4</v>
      </c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155" t="s">
        <v>866</v>
      </c>
      <c r="Q782" s="163">
        <v>164752</v>
      </c>
      <c r="R782" s="36"/>
      <c r="S782" s="36"/>
      <c r="T782" s="36"/>
      <c r="U782" s="36"/>
      <c r="V782" s="36"/>
      <c r="W782" s="36"/>
      <c r="X782" s="168">
        <v>164752</v>
      </c>
      <c r="Y782" s="36"/>
      <c r="Z782" s="36"/>
      <c r="AA782" s="36"/>
      <c r="AB782" s="100">
        <v>144752</v>
      </c>
      <c r="AC782" s="176">
        <v>20000</v>
      </c>
      <c r="AD782" s="130" t="s">
        <v>1099</v>
      </c>
      <c r="AE782" s="36"/>
      <c r="AF782" s="36"/>
      <c r="AG782" s="77">
        <v>144752</v>
      </c>
      <c r="AH782" s="52"/>
      <c r="AI782" s="52"/>
      <c r="AJ782" s="51">
        <f t="shared" si="12"/>
        <v>0</v>
      </c>
    </row>
    <row r="783" spans="1:36" x14ac:dyDescent="0.25">
      <c r="A783" s="22">
        <v>776</v>
      </c>
      <c r="B783" s="22" t="s">
        <v>4</v>
      </c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155" t="s">
        <v>867</v>
      </c>
      <c r="Q783" s="163">
        <v>77456</v>
      </c>
      <c r="R783" s="36"/>
      <c r="S783" s="36"/>
      <c r="T783" s="36"/>
      <c r="U783" s="36"/>
      <c r="V783" s="36"/>
      <c r="W783" s="36"/>
      <c r="X783" s="168">
        <v>16762</v>
      </c>
      <c r="Y783" s="36"/>
      <c r="Z783" s="36"/>
      <c r="AA783" s="36"/>
      <c r="AB783" s="100">
        <v>12762</v>
      </c>
      <c r="AC783" s="176">
        <v>4000</v>
      </c>
      <c r="AD783" s="130" t="s">
        <v>1099</v>
      </c>
      <c r="AE783" s="36"/>
      <c r="AF783" s="36"/>
      <c r="AG783" s="77">
        <v>73456</v>
      </c>
      <c r="AH783" s="52"/>
      <c r="AI783" s="52"/>
      <c r="AJ783" s="51">
        <f t="shared" si="12"/>
        <v>0</v>
      </c>
    </row>
    <row r="784" spans="1:36" x14ac:dyDescent="0.25">
      <c r="A784" s="22">
        <v>777</v>
      </c>
      <c r="B784" s="22" t="s">
        <v>4</v>
      </c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155" t="s">
        <v>868</v>
      </c>
      <c r="Q784" s="163">
        <v>283982</v>
      </c>
      <c r="R784" s="36"/>
      <c r="S784" s="36"/>
      <c r="T784" s="36"/>
      <c r="U784" s="36"/>
      <c r="V784" s="36"/>
      <c r="W784" s="36"/>
      <c r="X784" s="168">
        <v>283982</v>
      </c>
      <c r="Y784" s="36"/>
      <c r="Z784" s="36"/>
      <c r="AA784" s="36"/>
      <c r="AB784" s="100">
        <v>245982</v>
      </c>
      <c r="AC784" s="176">
        <v>38000</v>
      </c>
      <c r="AD784" s="130" t="s">
        <v>1099</v>
      </c>
      <c r="AE784" s="36"/>
      <c r="AF784" s="36"/>
      <c r="AG784" s="77">
        <v>245982</v>
      </c>
      <c r="AH784" s="52"/>
      <c r="AI784" s="52"/>
      <c r="AJ784" s="51">
        <f t="shared" si="12"/>
        <v>0</v>
      </c>
    </row>
    <row r="785" spans="1:36" x14ac:dyDescent="0.25">
      <c r="A785" s="22">
        <v>778</v>
      </c>
      <c r="B785" s="22" t="s">
        <v>4</v>
      </c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155" t="s">
        <v>869</v>
      </c>
      <c r="Q785" s="163">
        <v>29820</v>
      </c>
      <c r="R785" s="36"/>
      <c r="S785" s="36"/>
      <c r="T785" s="36"/>
      <c r="U785" s="36"/>
      <c r="V785" s="36"/>
      <c r="W785" s="36"/>
      <c r="X785" s="168">
        <v>16440</v>
      </c>
      <c r="Y785" s="36"/>
      <c r="Z785" s="36"/>
      <c r="AA785" s="36"/>
      <c r="AB785" s="100">
        <v>12440</v>
      </c>
      <c r="AC785" s="176">
        <v>4000</v>
      </c>
      <c r="AD785" s="130" t="s">
        <v>1099</v>
      </c>
      <c r="AE785" s="36"/>
      <c r="AF785" s="36"/>
      <c r="AG785" s="77">
        <v>25820</v>
      </c>
      <c r="AH785" s="52"/>
      <c r="AI785" s="52"/>
      <c r="AJ785" s="51">
        <f t="shared" si="12"/>
        <v>0</v>
      </c>
    </row>
    <row r="786" spans="1:36" x14ac:dyDescent="0.25">
      <c r="A786" s="22">
        <v>779</v>
      </c>
      <c r="B786" s="22" t="s">
        <v>4</v>
      </c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155" t="s">
        <v>870</v>
      </c>
      <c r="Q786" s="163">
        <v>240129</v>
      </c>
      <c r="R786" s="36"/>
      <c r="S786" s="36"/>
      <c r="T786" s="36"/>
      <c r="U786" s="36"/>
      <c r="V786" s="36"/>
      <c r="W786" s="36"/>
      <c r="X786" s="168">
        <v>240129</v>
      </c>
      <c r="Y786" s="36"/>
      <c r="Z786" s="36"/>
      <c r="AA786" s="36"/>
      <c r="AB786" s="100">
        <v>216129</v>
      </c>
      <c r="AC786" s="176">
        <v>24000</v>
      </c>
      <c r="AD786" s="130" t="s">
        <v>1099</v>
      </c>
      <c r="AE786" s="36"/>
      <c r="AF786" s="36"/>
      <c r="AG786" s="77">
        <v>216129</v>
      </c>
      <c r="AH786" s="52"/>
      <c r="AI786" s="52"/>
      <c r="AJ786" s="51">
        <f t="shared" si="12"/>
        <v>0</v>
      </c>
    </row>
    <row r="787" spans="1:36" x14ac:dyDescent="0.25">
      <c r="A787" s="22">
        <v>780</v>
      </c>
      <c r="B787" s="22" t="s">
        <v>4</v>
      </c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155" t="s">
        <v>871</v>
      </c>
      <c r="Q787" s="163">
        <v>71010</v>
      </c>
      <c r="R787" s="36"/>
      <c r="S787" s="36"/>
      <c r="T787" s="36"/>
      <c r="U787" s="36"/>
      <c r="V787" s="36"/>
      <c r="W787" s="36"/>
      <c r="X787" s="168">
        <v>71010</v>
      </c>
      <c r="Y787" s="36"/>
      <c r="Z787" s="36"/>
      <c r="AA787" s="36"/>
      <c r="AB787" s="100">
        <v>61010</v>
      </c>
      <c r="AC787" s="176">
        <v>10000</v>
      </c>
      <c r="AD787" s="130" t="s">
        <v>1099</v>
      </c>
      <c r="AE787" s="36"/>
      <c r="AF787" s="36"/>
      <c r="AG787" s="77">
        <v>61010</v>
      </c>
      <c r="AH787" s="52"/>
      <c r="AI787" s="52"/>
      <c r="AJ787" s="51">
        <f t="shared" si="12"/>
        <v>0</v>
      </c>
    </row>
    <row r="788" spans="1:36" x14ac:dyDescent="0.25">
      <c r="A788" s="22">
        <v>781</v>
      </c>
      <c r="B788" s="22" t="s">
        <v>4</v>
      </c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155" t="s">
        <v>872</v>
      </c>
      <c r="Q788" s="163">
        <v>196601</v>
      </c>
      <c r="R788" s="36"/>
      <c r="S788" s="36"/>
      <c r="T788" s="36"/>
      <c r="U788" s="36"/>
      <c r="V788" s="36"/>
      <c r="W788" s="36"/>
      <c r="X788" s="168">
        <v>196601</v>
      </c>
      <c r="Y788" s="36"/>
      <c r="Z788" s="36"/>
      <c r="AA788" s="36"/>
      <c r="AB788" s="101">
        <v>176601</v>
      </c>
      <c r="AC788" s="176">
        <v>20000</v>
      </c>
      <c r="AD788" s="130" t="s">
        <v>1099</v>
      </c>
      <c r="AE788" s="36"/>
      <c r="AF788" s="36"/>
      <c r="AG788" s="77">
        <v>176601</v>
      </c>
      <c r="AH788" s="52"/>
      <c r="AI788" s="52"/>
      <c r="AJ788" s="51">
        <f t="shared" si="12"/>
        <v>0</v>
      </c>
    </row>
    <row r="789" spans="1:36" x14ac:dyDescent="0.25">
      <c r="A789" s="22">
        <v>782</v>
      </c>
      <c r="B789" s="22" t="s">
        <v>4</v>
      </c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155" t="s">
        <v>873</v>
      </c>
      <c r="Q789" s="163">
        <v>202609</v>
      </c>
      <c r="R789" s="36"/>
      <c r="S789" s="36"/>
      <c r="T789" s="36"/>
      <c r="U789" s="36"/>
      <c r="V789" s="36"/>
      <c r="W789" s="36"/>
      <c r="X789" s="168">
        <v>202609</v>
      </c>
      <c r="Y789" s="36"/>
      <c r="Z789" s="36"/>
      <c r="AA789" s="36"/>
      <c r="AB789" s="100">
        <v>182609</v>
      </c>
      <c r="AC789" s="176">
        <v>20000</v>
      </c>
      <c r="AD789" s="130" t="s">
        <v>1099</v>
      </c>
      <c r="AE789" s="36"/>
      <c r="AF789" s="36"/>
      <c r="AG789" s="77">
        <v>182609</v>
      </c>
      <c r="AH789" s="52"/>
      <c r="AI789" s="52"/>
      <c r="AJ789" s="51">
        <f t="shared" si="12"/>
        <v>0</v>
      </c>
    </row>
    <row r="790" spans="1:36" x14ac:dyDescent="0.25">
      <c r="A790" s="22">
        <v>783</v>
      </c>
      <c r="B790" s="22" t="s">
        <v>4</v>
      </c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155" t="s">
        <v>874</v>
      </c>
      <c r="Q790" s="163">
        <v>176520</v>
      </c>
      <c r="R790" s="36"/>
      <c r="S790" s="36"/>
      <c r="T790" s="36"/>
      <c r="U790" s="36"/>
      <c r="V790" s="36"/>
      <c r="W790" s="36"/>
      <c r="X790" s="168">
        <v>176520</v>
      </c>
      <c r="Y790" s="36"/>
      <c r="Z790" s="36"/>
      <c r="AA790" s="36"/>
      <c r="AB790" s="100">
        <v>156520</v>
      </c>
      <c r="AC790" s="176">
        <v>20000</v>
      </c>
      <c r="AD790" s="130" t="s">
        <v>1099</v>
      </c>
      <c r="AE790" s="36"/>
      <c r="AF790" s="36"/>
      <c r="AG790" s="77">
        <v>156520</v>
      </c>
      <c r="AH790" s="52"/>
      <c r="AI790" s="52"/>
      <c r="AJ790" s="51">
        <f t="shared" si="12"/>
        <v>0</v>
      </c>
    </row>
    <row r="791" spans="1:36" x14ac:dyDescent="0.25">
      <c r="A791" s="22">
        <v>784</v>
      </c>
      <c r="B791" s="22" t="s">
        <v>4</v>
      </c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155" t="s">
        <v>875</v>
      </c>
      <c r="Q791" s="163">
        <v>4151</v>
      </c>
      <c r="R791" s="36"/>
      <c r="S791" s="36"/>
      <c r="T791" s="36"/>
      <c r="U791" s="36"/>
      <c r="V791" s="36"/>
      <c r="W791" s="36"/>
      <c r="X791" s="168">
        <v>4151</v>
      </c>
      <c r="Y791" s="36"/>
      <c r="Z791" s="36"/>
      <c r="AA791" s="36"/>
      <c r="AB791" s="100">
        <v>3151</v>
      </c>
      <c r="AC791" s="176">
        <v>1000</v>
      </c>
      <c r="AD791" s="130" t="s">
        <v>1099</v>
      </c>
      <c r="AE791" s="36"/>
      <c r="AF791" s="36"/>
      <c r="AG791" s="77">
        <v>3151</v>
      </c>
      <c r="AH791" s="52"/>
      <c r="AI791" s="52"/>
      <c r="AJ791" s="51">
        <f t="shared" si="12"/>
        <v>0</v>
      </c>
    </row>
    <row r="792" spans="1:36" x14ac:dyDescent="0.25">
      <c r="A792" s="22">
        <v>785</v>
      </c>
      <c r="B792" s="22" t="s">
        <v>4</v>
      </c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155" t="s">
        <v>876</v>
      </c>
      <c r="Q792" s="163">
        <v>189185</v>
      </c>
      <c r="R792" s="36"/>
      <c r="S792" s="36"/>
      <c r="T792" s="36"/>
      <c r="U792" s="36"/>
      <c r="V792" s="36"/>
      <c r="W792" s="36"/>
      <c r="X792" s="168">
        <v>189185</v>
      </c>
      <c r="Y792" s="36"/>
      <c r="Z792" s="36"/>
      <c r="AA792" s="36"/>
      <c r="AB792" s="100">
        <v>169185</v>
      </c>
      <c r="AC792" s="176">
        <v>20000</v>
      </c>
      <c r="AD792" s="130" t="s">
        <v>1099</v>
      </c>
      <c r="AE792" s="36"/>
      <c r="AF792" s="36"/>
      <c r="AG792" s="77">
        <v>169185</v>
      </c>
      <c r="AH792" s="52"/>
      <c r="AI792" s="52"/>
      <c r="AJ792" s="51">
        <f t="shared" si="12"/>
        <v>0</v>
      </c>
    </row>
    <row r="793" spans="1:36" x14ac:dyDescent="0.25">
      <c r="A793" s="22">
        <v>786</v>
      </c>
      <c r="B793" s="22" t="s">
        <v>4</v>
      </c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155" t="s">
        <v>877</v>
      </c>
      <c r="Q793" s="163">
        <v>157696</v>
      </c>
      <c r="R793" s="36"/>
      <c r="S793" s="36"/>
      <c r="T793" s="36"/>
      <c r="U793" s="36"/>
      <c r="V793" s="36"/>
      <c r="W793" s="36"/>
      <c r="X793" s="168">
        <v>157696</v>
      </c>
      <c r="Y793" s="36"/>
      <c r="Z793" s="36"/>
      <c r="AA793" s="36"/>
      <c r="AB793" s="100">
        <v>137696</v>
      </c>
      <c r="AC793" s="176">
        <v>20000</v>
      </c>
      <c r="AD793" s="130" t="s">
        <v>1099</v>
      </c>
      <c r="AE793" s="36"/>
      <c r="AF793" s="36"/>
      <c r="AG793" s="77">
        <v>137696</v>
      </c>
      <c r="AH793" s="52"/>
      <c r="AI793" s="52"/>
      <c r="AJ793" s="51">
        <f t="shared" si="12"/>
        <v>0</v>
      </c>
    </row>
    <row r="794" spans="1:36" x14ac:dyDescent="0.25">
      <c r="A794" s="22">
        <v>787</v>
      </c>
      <c r="B794" s="22" t="s">
        <v>4</v>
      </c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155" t="s">
        <v>878</v>
      </c>
      <c r="Q794" s="163">
        <v>127890</v>
      </c>
      <c r="R794" s="36"/>
      <c r="S794" s="36"/>
      <c r="T794" s="36"/>
      <c r="U794" s="36"/>
      <c r="V794" s="36"/>
      <c r="W794" s="36"/>
      <c r="X794" s="168">
        <v>38220</v>
      </c>
      <c r="Y794" s="36"/>
      <c r="Z794" s="36"/>
      <c r="AA794" s="36"/>
      <c r="AB794" s="100">
        <v>32220</v>
      </c>
      <c r="AC794" s="176">
        <v>6000</v>
      </c>
      <c r="AD794" s="130" t="s">
        <v>1099</v>
      </c>
      <c r="AE794" s="36"/>
      <c r="AF794" s="36"/>
      <c r="AG794" s="77">
        <v>121890</v>
      </c>
      <c r="AH794" s="52"/>
      <c r="AI794" s="52"/>
      <c r="AJ794" s="51">
        <f t="shared" si="12"/>
        <v>0</v>
      </c>
    </row>
    <row r="795" spans="1:36" x14ac:dyDescent="0.25">
      <c r="A795" s="22">
        <v>788</v>
      </c>
      <c r="B795" s="22" t="s">
        <v>4</v>
      </c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155" t="s">
        <v>879</v>
      </c>
      <c r="Q795" s="163">
        <v>196601</v>
      </c>
      <c r="R795" s="36"/>
      <c r="S795" s="36"/>
      <c r="T795" s="36"/>
      <c r="U795" s="36"/>
      <c r="V795" s="36"/>
      <c r="W795" s="36"/>
      <c r="X795" s="168">
        <v>196601</v>
      </c>
      <c r="Y795" s="36"/>
      <c r="Z795" s="36"/>
      <c r="AA795" s="36"/>
      <c r="AB795" s="100">
        <v>176601</v>
      </c>
      <c r="AC795" s="176">
        <v>20000</v>
      </c>
      <c r="AD795" s="130" t="s">
        <v>1099</v>
      </c>
      <c r="AE795" s="36"/>
      <c r="AF795" s="36"/>
      <c r="AG795" s="77">
        <v>176601</v>
      </c>
      <c r="AH795" s="52"/>
      <c r="AI795" s="52"/>
      <c r="AJ795" s="51">
        <f t="shared" si="12"/>
        <v>0</v>
      </c>
    </row>
    <row r="796" spans="1:36" x14ac:dyDescent="0.25">
      <c r="A796" s="22">
        <v>789</v>
      </c>
      <c r="B796" s="22" t="s">
        <v>4</v>
      </c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155" t="s">
        <v>880</v>
      </c>
      <c r="Q796" s="163">
        <v>196601</v>
      </c>
      <c r="R796" s="36"/>
      <c r="S796" s="36"/>
      <c r="T796" s="36"/>
      <c r="U796" s="36"/>
      <c r="V796" s="36"/>
      <c r="W796" s="36"/>
      <c r="X796" s="168">
        <v>196601</v>
      </c>
      <c r="Y796" s="36"/>
      <c r="Z796" s="36"/>
      <c r="AA796" s="36"/>
      <c r="AB796" s="100">
        <v>176601</v>
      </c>
      <c r="AC796" s="176">
        <v>20000</v>
      </c>
      <c r="AD796" s="130" t="s">
        <v>1099</v>
      </c>
      <c r="AE796" s="36"/>
      <c r="AF796" s="36"/>
      <c r="AG796" s="77">
        <v>176601</v>
      </c>
      <c r="AH796" s="52"/>
      <c r="AI796" s="52"/>
      <c r="AJ796" s="51">
        <f t="shared" si="12"/>
        <v>0</v>
      </c>
    </row>
    <row r="797" spans="1:36" x14ac:dyDescent="0.25">
      <c r="A797" s="22">
        <v>790</v>
      </c>
      <c r="B797" s="22" t="s">
        <v>4</v>
      </c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155" t="s">
        <v>881</v>
      </c>
      <c r="Q797" s="163">
        <v>164752</v>
      </c>
      <c r="R797" s="36"/>
      <c r="S797" s="36"/>
      <c r="T797" s="36"/>
      <c r="U797" s="36"/>
      <c r="V797" s="36"/>
      <c r="W797" s="36"/>
      <c r="X797" s="168">
        <v>164752</v>
      </c>
      <c r="Y797" s="36"/>
      <c r="Z797" s="36"/>
      <c r="AA797" s="36"/>
      <c r="AB797" s="100">
        <v>144752</v>
      </c>
      <c r="AC797" s="176">
        <v>20000</v>
      </c>
      <c r="AD797" s="130" t="s">
        <v>1099</v>
      </c>
      <c r="AE797" s="36"/>
      <c r="AF797" s="36"/>
      <c r="AG797" s="77">
        <v>144752</v>
      </c>
      <c r="AH797" s="52"/>
      <c r="AI797" s="52"/>
      <c r="AJ797" s="51">
        <f t="shared" si="12"/>
        <v>0</v>
      </c>
    </row>
    <row r="798" spans="1:36" x14ac:dyDescent="0.25">
      <c r="A798" s="22">
        <v>791</v>
      </c>
      <c r="B798" s="22" t="s">
        <v>4</v>
      </c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155" t="s">
        <v>882</v>
      </c>
      <c r="Q798" s="163">
        <v>94273</v>
      </c>
      <c r="R798" s="36"/>
      <c r="S798" s="36"/>
      <c r="T798" s="36"/>
      <c r="U798" s="36"/>
      <c r="V798" s="36"/>
      <c r="W798" s="36"/>
      <c r="X798" s="168">
        <v>94273</v>
      </c>
      <c r="Y798" s="36"/>
      <c r="Z798" s="36"/>
      <c r="AA798" s="36"/>
      <c r="AB798" s="100">
        <v>84273</v>
      </c>
      <c r="AC798" s="176">
        <v>10000</v>
      </c>
      <c r="AD798" s="130" t="s">
        <v>1099</v>
      </c>
      <c r="AE798" s="36"/>
      <c r="AF798" s="36"/>
      <c r="AG798" s="77">
        <v>84273</v>
      </c>
      <c r="AH798" s="52"/>
      <c r="AI798" s="52"/>
      <c r="AJ798" s="51">
        <f t="shared" si="12"/>
        <v>0</v>
      </c>
    </row>
    <row r="799" spans="1:36" x14ac:dyDescent="0.25">
      <c r="A799" s="22">
        <v>792</v>
      </c>
      <c r="B799" s="22" t="s">
        <v>4</v>
      </c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155" t="s">
        <v>883</v>
      </c>
      <c r="Q799" s="163">
        <v>4151</v>
      </c>
      <c r="R799" s="36"/>
      <c r="S799" s="36"/>
      <c r="T799" s="36"/>
      <c r="U799" s="36"/>
      <c r="V799" s="36"/>
      <c r="W799" s="36"/>
      <c r="X799" s="168">
        <v>4151</v>
      </c>
      <c r="Y799" s="36"/>
      <c r="Z799" s="36"/>
      <c r="AA799" s="36"/>
      <c r="AB799" s="100">
        <v>3151</v>
      </c>
      <c r="AC799" s="176">
        <v>1000</v>
      </c>
      <c r="AD799" s="130" t="s">
        <v>1099</v>
      </c>
      <c r="AE799" s="36"/>
      <c r="AF799" s="36"/>
      <c r="AG799" s="77">
        <v>3151</v>
      </c>
      <c r="AH799" s="52"/>
      <c r="AI799" s="52"/>
      <c r="AJ799" s="51">
        <f t="shared" si="12"/>
        <v>0</v>
      </c>
    </row>
    <row r="800" spans="1:36" x14ac:dyDescent="0.25">
      <c r="A800" s="22">
        <v>793</v>
      </c>
      <c r="B800" s="22" t="s">
        <v>4</v>
      </c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155" t="s">
        <v>884</v>
      </c>
      <c r="Q800" s="163">
        <v>10500</v>
      </c>
      <c r="R800" s="36"/>
      <c r="S800" s="36"/>
      <c r="T800" s="36"/>
      <c r="U800" s="36"/>
      <c r="V800" s="36"/>
      <c r="W800" s="36"/>
      <c r="X800" s="168">
        <v>10500</v>
      </c>
      <c r="Y800" s="36"/>
      <c r="Z800" s="36"/>
      <c r="AA800" s="36"/>
      <c r="AB800" s="100">
        <v>8500</v>
      </c>
      <c r="AC800" s="182">
        <v>2000</v>
      </c>
      <c r="AD800" s="130" t="s">
        <v>1099</v>
      </c>
      <c r="AE800" s="36"/>
      <c r="AF800" s="36"/>
      <c r="AG800" s="77">
        <v>8500</v>
      </c>
      <c r="AH800" s="52"/>
      <c r="AI800" s="52"/>
      <c r="AJ800" s="51">
        <f t="shared" si="12"/>
        <v>0</v>
      </c>
    </row>
    <row r="801" spans="1:36" x14ac:dyDescent="0.25">
      <c r="A801" s="22">
        <v>794</v>
      </c>
      <c r="B801" s="22" t="s">
        <v>4</v>
      </c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155" t="s">
        <v>885</v>
      </c>
      <c r="Q801" s="163">
        <v>321600</v>
      </c>
      <c r="R801" s="36"/>
      <c r="S801" s="36"/>
      <c r="T801" s="36"/>
      <c r="U801" s="36"/>
      <c r="V801" s="36"/>
      <c r="W801" s="36"/>
      <c r="X801" s="168">
        <v>160800</v>
      </c>
      <c r="Y801" s="36"/>
      <c r="Z801" s="36"/>
      <c r="AA801" s="36"/>
      <c r="AB801" s="100">
        <v>144800</v>
      </c>
      <c r="AC801" s="182">
        <v>16000</v>
      </c>
      <c r="AD801" s="130" t="s">
        <v>1100</v>
      </c>
      <c r="AE801" s="36"/>
      <c r="AF801" s="36"/>
      <c r="AG801" s="77">
        <v>305600</v>
      </c>
      <c r="AH801" s="52"/>
      <c r="AI801" s="52"/>
      <c r="AJ801" s="51">
        <f t="shared" si="12"/>
        <v>0</v>
      </c>
    </row>
    <row r="802" spans="1:36" x14ac:dyDescent="0.25">
      <c r="A802" s="22">
        <v>795</v>
      </c>
      <c r="B802" s="22" t="s">
        <v>4</v>
      </c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155" t="s">
        <v>886</v>
      </c>
      <c r="Q802" s="163">
        <v>108660</v>
      </c>
      <c r="R802" s="36"/>
      <c r="S802" s="36"/>
      <c r="T802" s="36"/>
      <c r="U802" s="36"/>
      <c r="V802" s="36"/>
      <c r="W802" s="36"/>
      <c r="X802" s="168">
        <v>108660</v>
      </c>
      <c r="Y802" s="36"/>
      <c r="Z802" s="36"/>
      <c r="AA802" s="36"/>
      <c r="AB802" s="100">
        <v>98660</v>
      </c>
      <c r="AC802" s="182">
        <v>10000</v>
      </c>
      <c r="AD802" s="130" t="s">
        <v>1100</v>
      </c>
      <c r="AE802" s="36"/>
      <c r="AF802" s="36"/>
      <c r="AG802" s="77">
        <v>98660</v>
      </c>
      <c r="AH802" s="52"/>
      <c r="AI802" s="52"/>
      <c r="AJ802" s="51">
        <f t="shared" si="12"/>
        <v>0</v>
      </c>
    </row>
    <row r="803" spans="1:36" x14ac:dyDescent="0.25">
      <c r="A803" s="22">
        <v>796</v>
      </c>
      <c r="B803" s="22" t="s">
        <v>4</v>
      </c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155" t="s">
        <v>887</v>
      </c>
      <c r="Q803" s="163">
        <v>190790</v>
      </c>
      <c r="R803" s="36"/>
      <c r="S803" s="36"/>
      <c r="T803" s="36"/>
      <c r="U803" s="36"/>
      <c r="V803" s="36"/>
      <c r="W803" s="36"/>
      <c r="X803" s="168">
        <v>190790</v>
      </c>
      <c r="Y803" s="36"/>
      <c r="Z803" s="36"/>
      <c r="AA803" s="36"/>
      <c r="AB803" s="100">
        <v>170790</v>
      </c>
      <c r="AC803" s="176">
        <v>20000</v>
      </c>
      <c r="AD803" s="130" t="s">
        <v>1100</v>
      </c>
      <c r="AE803" s="36"/>
      <c r="AF803" s="36"/>
      <c r="AG803" s="77">
        <v>170790</v>
      </c>
      <c r="AH803" s="52"/>
      <c r="AI803" s="52"/>
      <c r="AJ803" s="51">
        <f t="shared" si="12"/>
        <v>0</v>
      </c>
    </row>
    <row r="804" spans="1:36" x14ac:dyDescent="0.25">
      <c r="A804" s="22">
        <v>797</v>
      </c>
      <c r="B804" s="22" t="s">
        <v>4</v>
      </c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155" t="s">
        <v>888</v>
      </c>
      <c r="Q804" s="163">
        <v>63330</v>
      </c>
      <c r="R804" s="36"/>
      <c r="S804" s="36"/>
      <c r="T804" s="36"/>
      <c r="U804" s="36"/>
      <c r="V804" s="36"/>
      <c r="W804" s="36"/>
      <c r="X804" s="168">
        <v>18558</v>
      </c>
      <c r="Y804" s="36"/>
      <c r="Z804" s="36"/>
      <c r="AA804" s="36"/>
      <c r="AB804" s="100">
        <v>12558</v>
      </c>
      <c r="AC804" s="176">
        <v>6000</v>
      </c>
      <c r="AD804" s="130" t="s">
        <v>1101</v>
      </c>
      <c r="AE804" s="36"/>
      <c r="AF804" s="36"/>
      <c r="AG804" s="77">
        <v>57330</v>
      </c>
      <c r="AH804" s="52"/>
      <c r="AI804" s="52"/>
      <c r="AJ804" s="51">
        <f t="shared" si="12"/>
        <v>0</v>
      </c>
    </row>
    <row r="805" spans="1:36" x14ac:dyDescent="0.25">
      <c r="A805" s="22">
        <v>798</v>
      </c>
      <c r="B805" s="22" t="s">
        <v>4</v>
      </c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155" t="s">
        <v>889</v>
      </c>
      <c r="Q805" s="163">
        <v>104370</v>
      </c>
      <c r="R805" s="36"/>
      <c r="S805" s="36"/>
      <c r="T805" s="36"/>
      <c r="U805" s="36"/>
      <c r="V805" s="36"/>
      <c r="W805" s="36"/>
      <c r="X805" s="168">
        <v>16000</v>
      </c>
      <c r="Y805" s="36"/>
      <c r="Z805" s="36"/>
      <c r="AA805" s="36"/>
      <c r="AB805" s="100">
        <v>12000</v>
      </c>
      <c r="AC805" s="176">
        <v>4000</v>
      </c>
      <c r="AD805" s="130" t="s">
        <v>1101</v>
      </c>
      <c r="AE805" s="36"/>
      <c r="AF805" s="36"/>
      <c r="AG805" s="77">
        <v>100370</v>
      </c>
      <c r="AH805" s="52"/>
      <c r="AI805" s="52"/>
      <c r="AJ805" s="51">
        <f t="shared" si="12"/>
        <v>0</v>
      </c>
    </row>
    <row r="806" spans="1:36" x14ac:dyDescent="0.25">
      <c r="A806" s="22">
        <v>799</v>
      </c>
      <c r="B806" s="22" t="s">
        <v>4</v>
      </c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155" t="s">
        <v>890</v>
      </c>
      <c r="Q806" s="163">
        <v>42220</v>
      </c>
      <c r="R806" s="36"/>
      <c r="S806" s="36"/>
      <c r="T806" s="36"/>
      <c r="U806" s="36"/>
      <c r="V806" s="36"/>
      <c r="W806" s="36"/>
      <c r="X806" s="168">
        <v>12372</v>
      </c>
      <c r="Y806" s="36"/>
      <c r="Z806" s="36"/>
      <c r="AA806" s="36"/>
      <c r="AB806" s="100">
        <v>10372</v>
      </c>
      <c r="AC806" s="176">
        <v>2000</v>
      </c>
      <c r="AD806" s="130" t="s">
        <v>1101</v>
      </c>
      <c r="AE806" s="36"/>
      <c r="AF806" s="36"/>
      <c r="AG806" s="77">
        <v>40220</v>
      </c>
      <c r="AH806" s="52"/>
      <c r="AI806" s="52"/>
      <c r="AJ806" s="51">
        <f t="shared" si="12"/>
        <v>0</v>
      </c>
    </row>
    <row r="807" spans="1:36" x14ac:dyDescent="0.25">
      <c r="A807" s="22">
        <v>800</v>
      </c>
      <c r="B807" s="22" t="s">
        <v>4</v>
      </c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155" t="s">
        <v>891</v>
      </c>
      <c r="Q807" s="163">
        <v>42220</v>
      </c>
      <c r="R807" s="36"/>
      <c r="S807" s="36"/>
      <c r="T807" s="36"/>
      <c r="U807" s="36"/>
      <c r="V807" s="36"/>
      <c r="W807" s="36"/>
      <c r="X807" s="168">
        <v>33482</v>
      </c>
      <c r="Y807" s="36"/>
      <c r="Z807" s="36"/>
      <c r="AA807" s="36"/>
      <c r="AB807" s="100">
        <v>26482</v>
      </c>
      <c r="AC807" s="176">
        <v>7000</v>
      </c>
      <c r="AD807" s="130" t="s">
        <v>1101</v>
      </c>
      <c r="AE807" s="36"/>
      <c r="AF807" s="36"/>
      <c r="AG807" s="77">
        <v>35220</v>
      </c>
      <c r="AH807" s="52"/>
      <c r="AI807" s="52"/>
      <c r="AJ807" s="51">
        <f t="shared" si="12"/>
        <v>0</v>
      </c>
    </row>
    <row r="808" spans="1:36" x14ac:dyDescent="0.25">
      <c r="A808" s="22">
        <v>801</v>
      </c>
      <c r="B808" s="22" t="s">
        <v>4</v>
      </c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155" t="s">
        <v>892</v>
      </c>
      <c r="Q808" s="163">
        <v>14321</v>
      </c>
      <c r="R808" s="36"/>
      <c r="S808" s="36"/>
      <c r="T808" s="36"/>
      <c r="U808" s="36"/>
      <c r="V808" s="36"/>
      <c r="W808" s="36"/>
      <c r="X808" s="168">
        <v>6186</v>
      </c>
      <c r="Y808" s="36"/>
      <c r="Z808" s="36"/>
      <c r="AA808" s="36"/>
      <c r="AB808" s="100">
        <v>4186</v>
      </c>
      <c r="AC808" s="176">
        <v>2000</v>
      </c>
      <c r="AD808" s="130" t="s">
        <v>1101</v>
      </c>
      <c r="AE808" s="36"/>
      <c r="AF808" s="36"/>
      <c r="AG808" s="77">
        <v>12321</v>
      </c>
      <c r="AH808" s="52"/>
      <c r="AI808" s="52"/>
      <c r="AJ808" s="51">
        <f t="shared" si="12"/>
        <v>0</v>
      </c>
    </row>
    <row r="809" spans="1:36" x14ac:dyDescent="0.25">
      <c r="A809" s="22">
        <v>802</v>
      </c>
      <c r="B809" s="22" t="s">
        <v>4</v>
      </c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155" t="s">
        <v>893</v>
      </c>
      <c r="Q809" s="163">
        <v>29730</v>
      </c>
      <c r="R809" s="36"/>
      <c r="S809" s="36"/>
      <c r="T809" s="36"/>
      <c r="U809" s="36"/>
      <c r="V809" s="36"/>
      <c r="W809" s="36"/>
      <c r="X809" s="168">
        <v>6186</v>
      </c>
      <c r="Y809" s="36"/>
      <c r="Z809" s="36"/>
      <c r="AA809" s="36"/>
      <c r="AB809" s="100">
        <v>4186</v>
      </c>
      <c r="AC809" s="176">
        <v>2000</v>
      </c>
      <c r="AD809" s="130" t="s">
        <v>1101</v>
      </c>
      <c r="AE809" s="36"/>
      <c r="AF809" s="36"/>
      <c r="AG809" s="77">
        <v>27730</v>
      </c>
      <c r="AH809" s="52"/>
      <c r="AI809" s="52"/>
      <c r="AJ809" s="51">
        <f t="shared" si="12"/>
        <v>0</v>
      </c>
    </row>
    <row r="810" spans="1:36" x14ac:dyDescent="0.25">
      <c r="A810" s="22">
        <v>803</v>
      </c>
      <c r="B810" s="22" t="s">
        <v>4</v>
      </c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155" t="s">
        <v>894</v>
      </c>
      <c r="Q810" s="163">
        <v>58756</v>
      </c>
      <c r="R810" s="36"/>
      <c r="S810" s="36"/>
      <c r="T810" s="36"/>
      <c r="U810" s="36"/>
      <c r="V810" s="36"/>
      <c r="W810" s="36"/>
      <c r="X810" s="168">
        <v>12372</v>
      </c>
      <c r="Y810" s="36"/>
      <c r="Z810" s="36"/>
      <c r="AA810" s="36"/>
      <c r="AB810" s="100">
        <v>10372</v>
      </c>
      <c r="AC810" s="176">
        <v>2000</v>
      </c>
      <c r="AD810" s="130" t="s">
        <v>1101</v>
      </c>
      <c r="AE810" s="36"/>
      <c r="AF810" s="36"/>
      <c r="AG810" s="77">
        <v>56756</v>
      </c>
      <c r="AH810" s="52"/>
      <c r="AI810" s="52"/>
      <c r="AJ810" s="51">
        <f t="shared" si="12"/>
        <v>0</v>
      </c>
    </row>
    <row r="811" spans="1:36" x14ac:dyDescent="0.25">
      <c r="A811" s="22">
        <v>804</v>
      </c>
      <c r="B811" s="22" t="s">
        <v>4</v>
      </c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155" t="s">
        <v>895</v>
      </c>
      <c r="Q811" s="163">
        <v>207795</v>
      </c>
      <c r="R811" s="36"/>
      <c r="S811" s="36"/>
      <c r="T811" s="36"/>
      <c r="U811" s="36"/>
      <c r="V811" s="36"/>
      <c r="W811" s="36"/>
      <c r="X811" s="168">
        <v>40000</v>
      </c>
      <c r="Y811" s="36"/>
      <c r="Z811" s="36"/>
      <c r="AA811" s="36"/>
      <c r="AB811" s="100">
        <v>36000</v>
      </c>
      <c r="AC811" s="176">
        <v>4000</v>
      </c>
      <c r="AD811" s="130" t="s">
        <v>1101</v>
      </c>
      <c r="AE811" s="36"/>
      <c r="AF811" s="36"/>
      <c r="AG811" s="77">
        <v>203795</v>
      </c>
      <c r="AH811" s="52"/>
      <c r="AI811" s="52"/>
      <c r="AJ811" s="51">
        <f t="shared" si="12"/>
        <v>0</v>
      </c>
    </row>
    <row r="812" spans="1:36" x14ac:dyDescent="0.25">
      <c r="A812" s="22">
        <v>805</v>
      </c>
      <c r="B812" s="22" t="s">
        <v>4</v>
      </c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155" t="s">
        <v>896</v>
      </c>
      <c r="Q812" s="163">
        <v>68740</v>
      </c>
      <c r="R812" s="36"/>
      <c r="S812" s="36"/>
      <c r="T812" s="36"/>
      <c r="U812" s="36"/>
      <c r="V812" s="36"/>
      <c r="W812" s="36"/>
      <c r="X812" s="168">
        <v>30930</v>
      </c>
      <c r="Y812" s="36"/>
      <c r="Z812" s="36"/>
      <c r="AA812" s="36"/>
      <c r="AB812" s="100">
        <v>25930</v>
      </c>
      <c r="AC812" s="176">
        <v>5000</v>
      </c>
      <c r="AD812" s="130" t="s">
        <v>1101</v>
      </c>
      <c r="AE812" s="36"/>
      <c r="AF812" s="36"/>
      <c r="AG812" s="77">
        <v>63740</v>
      </c>
      <c r="AH812" s="52"/>
      <c r="AI812" s="52"/>
      <c r="AJ812" s="51">
        <f t="shared" si="12"/>
        <v>0</v>
      </c>
    </row>
    <row r="813" spans="1:36" x14ac:dyDescent="0.25">
      <c r="A813" s="22">
        <v>806</v>
      </c>
      <c r="B813" s="22" t="s">
        <v>4</v>
      </c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155" t="s">
        <v>897</v>
      </c>
      <c r="Q813" s="163">
        <v>260925</v>
      </c>
      <c r="R813" s="36"/>
      <c r="S813" s="36"/>
      <c r="T813" s="36"/>
      <c r="U813" s="36"/>
      <c r="V813" s="36"/>
      <c r="W813" s="36"/>
      <c r="X813" s="168">
        <v>40000</v>
      </c>
      <c r="Y813" s="36"/>
      <c r="Z813" s="36"/>
      <c r="AA813" s="36"/>
      <c r="AB813" s="100">
        <v>36000</v>
      </c>
      <c r="AC813" s="176">
        <v>4000</v>
      </c>
      <c r="AD813" s="130" t="s">
        <v>1101</v>
      </c>
      <c r="AE813" s="36"/>
      <c r="AF813" s="36"/>
      <c r="AG813" s="77">
        <v>256925</v>
      </c>
      <c r="AH813" s="52"/>
      <c r="AI813" s="52"/>
      <c r="AJ813" s="51">
        <f t="shared" si="12"/>
        <v>0</v>
      </c>
    </row>
    <row r="814" spans="1:36" x14ac:dyDescent="0.25">
      <c r="A814" s="22">
        <v>807</v>
      </c>
      <c r="B814" s="22" t="s">
        <v>4</v>
      </c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155" t="s">
        <v>898</v>
      </c>
      <c r="Q814" s="163">
        <v>146890</v>
      </c>
      <c r="R814" s="36"/>
      <c r="S814" s="36"/>
      <c r="T814" s="36"/>
      <c r="U814" s="36"/>
      <c r="V814" s="36"/>
      <c r="W814" s="36"/>
      <c r="X814" s="168">
        <v>30930</v>
      </c>
      <c r="Y814" s="36"/>
      <c r="Z814" s="36"/>
      <c r="AA814" s="36"/>
      <c r="AB814" s="100">
        <v>25930</v>
      </c>
      <c r="AC814" s="176">
        <v>5000</v>
      </c>
      <c r="AD814" s="130" t="s">
        <v>1101</v>
      </c>
      <c r="AE814" s="36"/>
      <c r="AF814" s="36"/>
      <c r="AG814" s="77">
        <v>141890</v>
      </c>
      <c r="AH814" s="52"/>
      <c r="AI814" s="52"/>
      <c r="AJ814" s="51">
        <f t="shared" si="12"/>
        <v>0</v>
      </c>
    </row>
    <row r="815" spans="1:36" x14ac:dyDescent="0.25">
      <c r="A815" s="22">
        <v>808</v>
      </c>
      <c r="B815" s="22" t="s">
        <v>4</v>
      </c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155" t="s">
        <v>899</v>
      </c>
      <c r="Q815" s="163">
        <v>26916</v>
      </c>
      <c r="R815" s="36"/>
      <c r="S815" s="36"/>
      <c r="T815" s="36"/>
      <c r="U815" s="36"/>
      <c r="V815" s="36"/>
      <c r="W815" s="36"/>
      <c r="X815" s="168">
        <v>6186</v>
      </c>
      <c r="Y815" s="36"/>
      <c r="Z815" s="36"/>
      <c r="AA815" s="36"/>
      <c r="AB815" s="100">
        <v>4186</v>
      </c>
      <c r="AC815" s="176">
        <v>2000</v>
      </c>
      <c r="AD815" s="130" t="s">
        <v>1101</v>
      </c>
      <c r="AE815" s="36"/>
      <c r="AF815" s="36"/>
      <c r="AG815" s="77">
        <v>24916</v>
      </c>
      <c r="AH815" s="52"/>
      <c r="AI815" s="52"/>
      <c r="AJ815" s="51">
        <f t="shared" si="12"/>
        <v>0</v>
      </c>
    </row>
    <row r="816" spans="1:36" x14ac:dyDescent="0.25">
      <c r="A816" s="22">
        <v>809</v>
      </c>
      <c r="B816" s="22" t="s">
        <v>4</v>
      </c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155" t="s">
        <v>900</v>
      </c>
      <c r="Q816" s="163">
        <v>76915</v>
      </c>
      <c r="R816" s="36"/>
      <c r="S816" s="36"/>
      <c r="T816" s="36"/>
      <c r="U816" s="36"/>
      <c r="V816" s="36"/>
      <c r="W816" s="36"/>
      <c r="X816" s="168">
        <v>8000</v>
      </c>
      <c r="Y816" s="36"/>
      <c r="Z816" s="36"/>
      <c r="AA816" s="36"/>
      <c r="AB816" s="100">
        <v>6000</v>
      </c>
      <c r="AC816" s="176">
        <v>2000</v>
      </c>
      <c r="AD816" s="130" t="s">
        <v>1101</v>
      </c>
      <c r="AE816" s="36"/>
      <c r="AF816" s="36"/>
      <c r="AG816" s="77">
        <v>74915</v>
      </c>
      <c r="AH816" s="52"/>
      <c r="AI816" s="52"/>
      <c r="AJ816" s="51">
        <f t="shared" si="12"/>
        <v>0</v>
      </c>
    </row>
    <row r="817" spans="1:36" x14ac:dyDescent="0.25">
      <c r="A817" s="22">
        <v>810</v>
      </c>
      <c r="B817" s="22" t="s">
        <v>4</v>
      </c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155" t="s">
        <v>901</v>
      </c>
      <c r="Q817" s="163">
        <v>154768</v>
      </c>
      <c r="R817" s="36"/>
      <c r="S817" s="36"/>
      <c r="T817" s="36"/>
      <c r="U817" s="36"/>
      <c r="V817" s="36"/>
      <c r="W817" s="36"/>
      <c r="X817" s="168">
        <v>24744</v>
      </c>
      <c r="Y817" s="36"/>
      <c r="Z817" s="36"/>
      <c r="AA817" s="36"/>
      <c r="AB817" s="100">
        <v>21744</v>
      </c>
      <c r="AC817" s="176">
        <v>3000</v>
      </c>
      <c r="AD817" s="130" t="s">
        <v>1101</v>
      </c>
      <c r="AE817" s="36"/>
      <c r="AF817" s="36"/>
      <c r="AG817" s="77">
        <v>151768</v>
      </c>
      <c r="AH817" s="52"/>
      <c r="AI817" s="52"/>
      <c r="AJ817" s="51">
        <f t="shared" si="12"/>
        <v>0</v>
      </c>
    </row>
    <row r="818" spans="1:36" x14ac:dyDescent="0.25">
      <c r="A818" s="22">
        <v>811</v>
      </c>
      <c r="B818" s="22" t="s">
        <v>4</v>
      </c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155" t="s">
        <v>902</v>
      </c>
      <c r="Q818" s="163">
        <v>27496</v>
      </c>
      <c r="R818" s="36"/>
      <c r="S818" s="36"/>
      <c r="T818" s="36"/>
      <c r="U818" s="36"/>
      <c r="V818" s="36"/>
      <c r="W818" s="36"/>
      <c r="X818" s="168">
        <v>12372</v>
      </c>
      <c r="Y818" s="36"/>
      <c r="Z818" s="36"/>
      <c r="AA818" s="36"/>
      <c r="AB818" s="100">
        <v>10372</v>
      </c>
      <c r="AC818" s="176">
        <v>2000</v>
      </c>
      <c r="AD818" s="130" t="s">
        <v>1101</v>
      </c>
      <c r="AE818" s="36"/>
      <c r="AF818" s="36"/>
      <c r="AG818" s="77">
        <v>25496</v>
      </c>
      <c r="AH818" s="52"/>
      <c r="AI818" s="52"/>
      <c r="AJ818" s="51">
        <f t="shared" si="12"/>
        <v>0</v>
      </c>
    </row>
    <row r="819" spans="1:36" x14ac:dyDescent="0.25">
      <c r="A819" s="22">
        <v>812</v>
      </c>
      <c r="B819" s="22" t="s">
        <v>4</v>
      </c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155" t="s">
        <v>903</v>
      </c>
      <c r="Q819" s="163">
        <v>58756</v>
      </c>
      <c r="R819" s="36"/>
      <c r="S819" s="36"/>
      <c r="T819" s="36"/>
      <c r="U819" s="36"/>
      <c r="V819" s="36"/>
      <c r="W819" s="36"/>
      <c r="X819" s="168">
        <v>12372</v>
      </c>
      <c r="Y819" s="36"/>
      <c r="Z819" s="36"/>
      <c r="AA819" s="36"/>
      <c r="AB819" s="100">
        <v>10372</v>
      </c>
      <c r="AC819" s="176">
        <v>2000</v>
      </c>
      <c r="AD819" s="130" t="s">
        <v>1101</v>
      </c>
      <c r="AE819" s="36"/>
      <c r="AF819" s="36"/>
      <c r="AG819" s="77">
        <v>56756</v>
      </c>
      <c r="AH819" s="52"/>
      <c r="AI819" s="52"/>
      <c r="AJ819" s="51">
        <f t="shared" si="12"/>
        <v>0</v>
      </c>
    </row>
    <row r="820" spans="1:36" x14ac:dyDescent="0.25">
      <c r="A820" s="22">
        <v>813</v>
      </c>
      <c r="B820" s="22" t="s">
        <v>4</v>
      </c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155" t="s">
        <v>904</v>
      </c>
      <c r="Q820" s="163">
        <v>77384</v>
      </c>
      <c r="R820" s="36"/>
      <c r="S820" s="36"/>
      <c r="T820" s="36"/>
      <c r="U820" s="36"/>
      <c r="V820" s="36"/>
      <c r="W820" s="36"/>
      <c r="X820" s="168">
        <v>12372</v>
      </c>
      <c r="Y820" s="36"/>
      <c r="Z820" s="36"/>
      <c r="AA820" s="36"/>
      <c r="AB820" s="100">
        <v>10372</v>
      </c>
      <c r="AC820" s="176">
        <v>2000</v>
      </c>
      <c r="AD820" s="130" t="s">
        <v>1101</v>
      </c>
      <c r="AE820" s="36"/>
      <c r="AF820" s="36"/>
      <c r="AG820" s="77">
        <v>75384</v>
      </c>
      <c r="AH820" s="52"/>
      <c r="AI820" s="52"/>
      <c r="AJ820" s="51">
        <f t="shared" si="12"/>
        <v>0</v>
      </c>
    </row>
    <row r="821" spans="1:36" x14ac:dyDescent="0.25">
      <c r="A821" s="22">
        <v>814</v>
      </c>
      <c r="B821" s="22" t="s">
        <v>4</v>
      </c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155" t="s">
        <v>905</v>
      </c>
      <c r="Q821" s="163">
        <v>242676</v>
      </c>
      <c r="R821" s="36"/>
      <c r="S821" s="36"/>
      <c r="T821" s="36"/>
      <c r="U821" s="36"/>
      <c r="V821" s="36"/>
      <c r="W821" s="36"/>
      <c r="X821" s="168">
        <v>24000</v>
      </c>
      <c r="Y821" s="36"/>
      <c r="Z821" s="36"/>
      <c r="AA821" s="36"/>
      <c r="AB821" s="100">
        <v>19000</v>
      </c>
      <c r="AC821" s="176">
        <v>5000</v>
      </c>
      <c r="AD821" s="130" t="s">
        <v>1101</v>
      </c>
      <c r="AE821" s="36"/>
      <c r="AF821" s="36"/>
      <c r="AG821" s="77">
        <v>237676</v>
      </c>
      <c r="AH821" s="52"/>
      <c r="AI821" s="52"/>
      <c r="AJ821" s="51">
        <f t="shared" si="12"/>
        <v>0</v>
      </c>
    </row>
    <row r="822" spans="1:36" x14ac:dyDescent="0.25">
      <c r="A822" s="22">
        <v>815</v>
      </c>
      <c r="B822" s="22" t="s">
        <v>4</v>
      </c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155" t="s">
        <v>906</v>
      </c>
      <c r="Q822" s="163">
        <v>63330</v>
      </c>
      <c r="R822" s="36"/>
      <c r="S822" s="36"/>
      <c r="T822" s="36"/>
      <c r="U822" s="36"/>
      <c r="V822" s="36"/>
      <c r="W822" s="36"/>
      <c r="X822" s="168">
        <v>18558</v>
      </c>
      <c r="Y822" s="36"/>
      <c r="Z822" s="36"/>
      <c r="AA822" s="36"/>
      <c r="AB822" s="100">
        <v>16558</v>
      </c>
      <c r="AC822" s="176">
        <v>2000</v>
      </c>
      <c r="AD822" s="130" t="s">
        <v>1101</v>
      </c>
      <c r="AE822" s="36"/>
      <c r="AF822" s="36"/>
      <c r="AG822" s="77">
        <v>61330</v>
      </c>
      <c r="AH822" s="52"/>
      <c r="AI822" s="52"/>
      <c r="AJ822" s="51">
        <f t="shared" si="12"/>
        <v>0</v>
      </c>
    </row>
    <row r="823" spans="1:36" x14ac:dyDescent="0.25">
      <c r="A823" s="22">
        <v>816</v>
      </c>
      <c r="B823" s="22" t="s">
        <v>4</v>
      </c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155" t="s">
        <v>907</v>
      </c>
      <c r="Q823" s="163">
        <v>42220</v>
      </c>
      <c r="R823" s="36"/>
      <c r="S823" s="36"/>
      <c r="T823" s="36"/>
      <c r="U823" s="36"/>
      <c r="V823" s="36"/>
      <c r="W823" s="36"/>
      <c r="X823" s="168">
        <v>33482</v>
      </c>
      <c r="Y823" s="36"/>
      <c r="Z823" s="36"/>
      <c r="AA823" s="36"/>
      <c r="AB823" s="100">
        <v>29482</v>
      </c>
      <c r="AC823" s="176">
        <v>4000</v>
      </c>
      <c r="AD823" s="130" t="s">
        <v>1101</v>
      </c>
      <c r="AE823" s="36"/>
      <c r="AF823" s="36"/>
      <c r="AG823" s="77">
        <v>38220</v>
      </c>
      <c r="AH823" s="52"/>
      <c r="AI823" s="52"/>
      <c r="AJ823" s="51">
        <f t="shared" si="12"/>
        <v>0</v>
      </c>
    </row>
    <row r="824" spans="1:36" x14ac:dyDescent="0.25">
      <c r="A824" s="22">
        <v>817</v>
      </c>
      <c r="B824" s="22" t="s">
        <v>4</v>
      </c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155" t="s">
        <v>908</v>
      </c>
      <c r="Q824" s="163">
        <v>42220</v>
      </c>
      <c r="R824" s="36"/>
      <c r="S824" s="36"/>
      <c r="T824" s="36"/>
      <c r="U824" s="36"/>
      <c r="V824" s="36"/>
      <c r="W824" s="36"/>
      <c r="X824" s="168">
        <v>12372</v>
      </c>
      <c r="Y824" s="36"/>
      <c r="Z824" s="36"/>
      <c r="AA824" s="36"/>
      <c r="AB824" s="100">
        <v>10372</v>
      </c>
      <c r="AC824" s="176">
        <v>2000</v>
      </c>
      <c r="AD824" s="130" t="s">
        <v>1101</v>
      </c>
      <c r="AE824" s="36"/>
      <c r="AF824" s="36"/>
      <c r="AG824" s="77">
        <v>40220</v>
      </c>
      <c r="AH824" s="52"/>
      <c r="AI824" s="52"/>
      <c r="AJ824" s="51">
        <f t="shared" si="12"/>
        <v>0</v>
      </c>
    </row>
    <row r="825" spans="1:36" x14ac:dyDescent="0.25">
      <c r="A825" s="22">
        <v>818</v>
      </c>
      <c r="B825" s="22" t="s">
        <v>4</v>
      </c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155" t="s">
        <v>909</v>
      </c>
      <c r="Q825" s="163">
        <v>42220</v>
      </c>
      <c r="R825" s="36"/>
      <c r="S825" s="36"/>
      <c r="T825" s="36"/>
      <c r="U825" s="36"/>
      <c r="V825" s="36"/>
      <c r="W825" s="36"/>
      <c r="X825" s="168">
        <v>12372</v>
      </c>
      <c r="Y825" s="36"/>
      <c r="Z825" s="36"/>
      <c r="AA825" s="36"/>
      <c r="AB825" s="100">
        <v>10372</v>
      </c>
      <c r="AC825" s="176">
        <v>2000</v>
      </c>
      <c r="AD825" s="130" t="s">
        <v>1101</v>
      </c>
      <c r="AE825" s="36"/>
      <c r="AF825" s="36"/>
      <c r="AG825" s="77">
        <v>40220</v>
      </c>
      <c r="AH825" s="52"/>
      <c r="AI825" s="52"/>
      <c r="AJ825" s="51">
        <f t="shared" si="12"/>
        <v>0</v>
      </c>
    </row>
    <row r="826" spans="1:36" x14ac:dyDescent="0.25">
      <c r="A826" s="22">
        <v>819</v>
      </c>
      <c r="B826" s="22" t="s">
        <v>4</v>
      </c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155" t="s">
        <v>910</v>
      </c>
      <c r="Q826" s="163">
        <v>63330</v>
      </c>
      <c r="R826" s="36"/>
      <c r="S826" s="36"/>
      <c r="T826" s="36"/>
      <c r="U826" s="36"/>
      <c r="V826" s="36"/>
      <c r="W826" s="36"/>
      <c r="X826" s="168">
        <v>18558</v>
      </c>
      <c r="Y826" s="36"/>
      <c r="Z826" s="36"/>
      <c r="AA826" s="36"/>
      <c r="AB826" s="100">
        <v>16558</v>
      </c>
      <c r="AC826" s="176">
        <v>2000</v>
      </c>
      <c r="AD826" s="130" t="s">
        <v>1101</v>
      </c>
      <c r="AE826" s="36"/>
      <c r="AF826" s="36"/>
      <c r="AG826" s="77">
        <v>61330</v>
      </c>
      <c r="AH826" s="52"/>
      <c r="AI826" s="52"/>
      <c r="AJ826" s="51">
        <f t="shared" si="12"/>
        <v>0</v>
      </c>
    </row>
    <row r="827" spans="1:36" x14ac:dyDescent="0.25">
      <c r="A827" s="22">
        <v>820</v>
      </c>
      <c r="B827" s="22" t="s">
        <v>4</v>
      </c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155" t="s">
        <v>911</v>
      </c>
      <c r="Q827" s="163">
        <v>63330</v>
      </c>
      <c r="R827" s="36"/>
      <c r="S827" s="36"/>
      <c r="T827" s="36"/>
      <c r="U827" s="36"/>
      <c r="V827" s="36"/>
      <c r="W827" s="36"/>
      <c r="X827" s="168">
        <v>18558</v>
      </c>
      <c r="Y827" s="36"/>
      <c r="Z827" s="36"/>
      <c r="AA827" s="36"/>
      <c r="AB827" s="100">
        <v>16558</v>
      </c>
      <c r="AC827" s="176">
        <v>2000</v>
      </c>
      <c r="AD827" s="130" t="s">
        <v>1101</v>
      </c>
      <c r="AE827" s="36"/>
      <c r="AF827" s="36"/>
      <c r="AG827" s="77">
        <v>61330</v>
      </c>
      <c r="AH827" s="52"/>
      <c r="AI827" s="52"/>
      <c r="AJ827" s="51">
        <f t="shared" si="12"/>
        <v>0</v>
      </c>
    </row>
    <row r="828" spans="1:36" x14ac:dyDescent="0.25">
      <c r="A828" s="22">
        <v>821</v>
      </c>
      <c r="B828" s="22" t="s">
        <v>4</v>
      </c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155" t="s">
        <v>912</v>
      </c>
      <c r="Q828" s="163">
        <v>63330</v>
      </c>
      <c r="R828" s="36"/>
      <c r="S828" s="36"/>
      <c r="T828" s="36"/>
      <c r="U828" s="36"/>
      <c r="V828" s="36"/>
      <c r="W828" s="36"/>
      <c r="X828" s="168">
        <v>18558</v>
      </c>
      <c r="Y828" s="36"/>
      <c r="Z828" s="36"/>
      <c r="AA828" s="36"/>
      <c r="AB828" s="100">
        <v>16558</v>
      </c>
      <c r="AC828" s="176">
        <v>2000</v>
      </c>
      <c r="AD828" s="130" t="s">
        <v>1101</v>
      </c>
      <c r="AE828" s="36"/>
      <c r="AF828" s="36"/>
      <c r="AG828" s="77">
        <v>61330</v>
      </c>
      <c r="AH828" s="52"/>
      <c r="AI828" s="52"/>
      <c r="AJ828" s="51">
        <f t="shared" si="12"/>
        <v>0</v>
      </c>
    </row>
    <row r="829" spans="1:36" x14ac:dyDescent="0.25">
      <c r="A829" s="22">
        <v>822</v>
      </c>
      <c r="B829" s="22" t="s">
        <v>4</v>
      </c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155" t="s">
        <v>913</v>
      </c>
      <c r="Q829" s="163">
        <v>268680</v>
      </c>
      <c r="R829" s="36"/>
      <c r="S829" s="36"/>
      <c r="T829" s="36"/>
      <c r="U829" s="36"/>
      <c r="V829" s="36"/>
      <c r="W829" s="36"/>
      <c r="X829" s="129">
        <v>268680</v>
      </c>
      <c r="Y829" s="36"/>
      <c r="Z829" s="36"/>
      <c r="AA829" s="36"/>
      <c r="AB829" s="100">
        <v>248680</v>
      </c>
      <c r="AC829" s="176">
        <v>20000</v>
      </c>
      <c r="AD829" s="130" t="s">
        <v>1102</v>
      </c>
      <c r="AE829" s="36"/>
      <c r="AF829" s="36"/>
      <c r="AG829" s="77">
        <v>248680</v>
      </c>
      <c r="AH829" s="52"/>
      <c r="AI829" s="52"/>
      <c r="AJ829" s="51">
        <f t="shared" si="12"/>
        <v>0</v>
      </c>
    </row>
    <row r="830" spans="1:36" x14ac:dyDescent="0.25">
      <c r="A830" s="22">
        <v>823</v>
      </c>
      <c r="B830" s="22" t="s">
        <v>4</v>
      </c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155" t="s">
        <v>914</v>
      </c>
      <c r="Q830" s="163">
        <v>160200</v>
      </c>
      <c r="R830" s="36"/>
      <c r="S830" s="36"/>
      <c r="T830" s="36"/>
      <c r="U830" s="36"/>
      <c r="V830" s="36"/>
      <c r="W830" s="36"/>
      <c r="X830" s="129">
        <v>160200</v>
      </c>
      <c r="Y830" s="36"/>
      <c r="Z830" s="36"/>
      <c r="AA830" s="36"/>
      <c r="AB830" s="100">
        <v>140200</v>
      </c>
      <c r="AC830" s="176">
        <v>20000</v>
      </c>
      <c r="AD830" s="130" t="s">
        <v>1102</v>
      </c>
      <c r="AE830" s="36"/>
      <c r="AF830" s="36"/>
      <c r="AG830" s="77">
        <v>140200</v>
      </c>
      <c r="AH830" s="52"/>
      <c r="AI830" s="52"/>
      <c r="AJ830" s="51">
        <f t="shared" si="12"/>
        <v>0</v>
      </c>
    </row>
    <row r="831" spans="1:36" x14ac:dyDescent="0.25">
      <c r="A831" s="22">
        <v>824</v>
      </c>
      <c r="B831" s="22" t="s">
        <v>4</v>
      </c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155" t="s">
        <v>915</v>
      </c>
      <c r="Q831" s="163">
        <v>33987</v>
      </c>
      <c r="R831" s="36"/>
      <c r="S831" s="36"/>
      <c r="T831" s="36"/>
      <c r="U831" s="36"/>
      <c r="V831" s="36"/>
      <c r="W831" s="36"/>
      <c r="X831" s="129">
        <v>1575</v>
      </c>
      <c r="Y831" s="36"/>
      <c r="Z831" s="36"/>
      <c r="AA831" s="36"/>
      <c r="AB831" s="100">
        <v>0</v>
      </c>
      <c r="AC831" s="176">
        <v>1575</v>
      </c>
      <c r="AD831" s="130" t="s">
        <v>1102</v>
      </c>
      <c r="AE831" s="36"/>
      <c r="AF831" s="36"/>
      <c r="AG831" s="77">
        <v>32412</v>
      </c>
      <c r="AH831" s="52"/>
      <c r="AI831" s="52"/>
      <c r="AJ831" s="51">
        <f t="shared" si="12"/>
        <v>0</v>
      </c>
    </row>
    <row r="832" spans="1:36" x14ac:dyDescent="0.25">
      <c r="A832" s="22">
        <v>825</v>
      </c>
      <c r="B832" s="22" t="s">
        <v>4</v>
      </c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155" t="s">
        <v>916</v>
      </c>
      <c r="Q832" s="163">
        <v>39288</v>
      </c>
      <c r="R832" s="36"/>
      <c r="S832" s="36"/>
      <c r="T832" s="36"/>
      <c r="U832" s="36"/>
      <c r="V832" s="36"/>
      <c r="W832" s="36"/>
      <c r="X832" s="129">
        <v>6876</v>
      </c>
      <c r="Y832" s="36"/>
      <c r="Z832" s="36"/>
      <c r="AA832" s="36"/>
      <c r="AB832" s="100">
        <v>5876</v>
      </c>
      <c r="AC832" s="176">
        <v>1000</v>
      </c>
      <c r="AD832" s="130" t="s">
        <v>1102</v>
      </c>
      <c r="AE832" s="36"/>
      <c r="AF832" s="36"/>
      <c r="AG832" s="77">
        <v>38288</v>
      </c>
      <c r="AH832" s="52"/>
      <c r="AI832" s="52"/>
      <c r="AJ832" s="51">
        <f t="shared" si="12"/>
        <v>0</v>
      </c>
    </row>
    <row r="833" spans="1:36" x14ac:dyDescent="0.25">
      <c r="A833" s="22">
        <v>826</v>
      </c>
      <c r="B833" s="22" t="s">
        <v>4</v>
      </c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155" t="s">
        <v>917</v>
      </c>
      <c r="Q833" s="163">
        <v>29378</v>
      </c>
      <c r="R833" s="36"/>
      <c r="S833" s="36"/>
      <c r="T833" s="36"/>
      <c r="U833" s="36"/>
      <c r="V833" s="36"/>
      <c r="W833" s="36"/>
      <c r="X833" s="129">
        <v>29378</v>
      </c>
      <c r="Y833" s="36"/>
      <c r="Z833" s="36"/>
      <c r="AA833" s="36"/>
      <c r="AB833" s="100">
        <v>26378</v>
      </c>
      <c r="AC833" s="181">
        <v>3000</v>
      </c>
      <c r="AD833" s="130" t="s">
        <v>1102</v>
      </c>
      <c r="AE833" s="36"/>
      <c r="AF833" s="36"/>
      <c r="AG833" s="77">
        <v>26378</v>
      </c>
      <c r="AH833" s="52"/>
      <c r="AI833" s="52"/>
      <c r="AJ833" s="51">
        <f t="shared" si="12"/>
        <v>0</v>
      </c>
    </row>
    <row r="834" spans="1:36" x14ac:dyDescent="0.25">
      <c r="A834" s="22">
        <v>827</v>
      </c>
      <c r="B834" s="22" t="s">
        <v>4</v>
      </c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155" t="s">
        <v>918</v>
      </c>
      <c r="Q834" s="163">
        <v>146890</v>
      </c>
      <c r="R834" s="36"/>
      <c r="S834" s="36"/>
      <c r="T834" s="36"/>
      <c r="U834" s="36"/>
      <c r="V834" s="36"/>
      <c r="W834" s="36"/>
      <c r="X834" s="129">
        <v>146890</v>
      </c>
      <c r="Y834" s="36"/>
      <c r="Z834" s="36"/>
      <c r="AA834" s="36"/>
      <c r="AB834" s="100">
        <v>121890</v>
      </c>
      <c r="AC834" s="181">
        <v>25000</v>
      </c>
      <c r="AD834" s="130" t="s">
        <v>1102</v>
      </c>
      <c r="AE834" s="36"/>
      <c r="AF834" s="36"/>
      <c r="AG834" s="77">
        <v>121890</v>
      </c>
      <c r="AH834" s="52"/>
      <c r="AI834" s="52"/>
      <c r="AJ834" s="51">
        <f t="shared" si="12"/>
        <v>0</v>
      </c>
    </row>
    <row r="835" spans="1:36" x14ac:dyDescent="0.25">
      <c r="A835" s="22">
        <v>828</v>
      </c>
      <c r="B835" s="22" t="s">
        <v>4</v>
      </c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155" t="s">
        <v>919</v>
      </c>
      <c r="Q835" s="163">
        <v>26192</v>
      </c>
      <c r="R835" s="36"/>
      <c r="S835" s="36"/>
      <c r="T835" s="36"/>
      <c r="U835" s="36"/>
      <c r="V835" s="36"/>
      <c r="W835" s="36"/>
      <c r="X835" s="129">
        <v>26192</v>
      </c>
      <c r="Y835" s="36"/>
      <c r="Z835" s="36"/>
      <c r="AA835" s="36"/>
      <c r="AB835" s="100">
        <v>23192</v>
      </c>
      <c r="AC835" s="181">
        <v>3000</v>
      </c>
      <c r="AD835" s="130" t="s">
        <v>1102</v>
      </c>
      <c r="AE835" s="36"/>
      <c r="AF835" s="36"/>
      <c r="AG835" s="77">
        <v>23192</v>
      </c>
      <c r="AH835" s="52"/>
      <c r="AI835" s="52"/>
      <c r="AJ835" s="51">
        <f t="shared" si="12"/>
        <v>0</v>
      </c>
    </row>
    <row r="836" spans="1:36" x14ac:dyDescent="0.25">
      <c r="A836" s="22">
        <v>829</v>
      </c>
      <c r="B836" s="22" t="s">
        <v>4</v>
      </c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155" t="s">
        <v>920</v>
      </c>
      <c r="Q836" s="163">
        <v>291690</v>
      </c>
      <c r="R836" s="36"/>
      <c r="S836" s="36"/>
      <c r="T836" s="36"/>
      <c r="U836" s="36"/>
      <c r="V836" s="36"/>
      <c r="W836" s="36"/>
      <c r="X836" s="129">
        <v>90180</v>
      </c>
      <c r="Y836" s="36"/>
      <c r="Z836" s="36"/>
      <c r="AA836" s="36"/>
      <c r="AB836" s="100">
        <v>80180</v>
      </c>
      <c r="AC836" s="181">
        <v>10000</v>
      </c>
      <c r="AD836" s="130" t="s">
        <v>1102</v>
      </c>
      <c r="AE836" s="36"/>
      <c r="AF836" s="36"/>
      <c r="AG836" s="77">
        <v>281690</v>
      </c>
      <c r="AH836" s="52"/>
      <c r="AI836" s="52"/>
      <c r="AJ836" s="51">
        <f t="shared" si="12"/>
        <v>0</v>
      </c>
    </row>
    <row r="837" spans="1:36" x14ac:dyDescent="0.25">
      <c r="A837" s="22">
        <v>830</v>
      </c>
      <c r="B837" s="22" t="s">
        <v>4</v>
      </c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155" t="s">
        <v>921</v>
      </c>
      <c r="Q837" s="163">
        <v>26192</v>
      </c>
      <c r="R837" s="36"/>
      <c r="S837" s="36"/>
      <c r="T837" s="36"/>
      <c r="U837" s="36"/>
      <c r="V837" s="36"/>
      <c r="W837" s="36"/>
      <c r="X837" s="129">
        <v>4584</v>
      </c>
      <c r="Y837" s="36"/>
      <c r="Z837" s="36"/>
      <c r="AA837" s="36"/>
      <c r="AB837" s="101">
        <v>3584</v>
      </c>
      <c r="AC837" s="181">
        <v>1000</v>
      </c>
      <c r="AD837" s="130" t="s">
        <v>1102</v>
      </c>
      <c r="AE837" s="36"/>
      <c r="AF837" s="36"/>
      <c r="AG837" s="77">
        <v>25192</v>
      </c>
      <c r="AH837" s="52"/>
      <c r="AI837" s="52"/>
      <c r="AJ837" s="51">
        <f t="shared" si="12"/>
        <v>0</v>
      </c>
    </row>
    <row r="838" spans="1:36" x14ac:dyDescent="0.25">
      <c r="A838" s="22">
        <v>831</v>
      </c>
      <c r="B838" s="22" t="s">
        <v>4</v>
      </c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155" t="s">
        <v>922</v>
      </c>
      <c r="Q838" s="163">
        <v>25638</v>
      </c>
      <c r="R838" s="36"/>
      <c r="S838" s="36"/>
      <c r="T838" s="36"/>
      <c r="U838" s="36"/>
      <c r="V838" s="36"/>
      <c r="W838" s="36"/>
      <c r="X838" s="129">
        <v>25638</v>
      </c>
      <c r="Y838" s="36"/>
      <c r="Z838" s="36"/>
      <c r="AA838" s="36"/>
      <c r="AB838" s="100">
        <v>5638</v>
      </c>
      <c r="AC838" s="181">
        <v>20000</v>
      </c>
      <c r="AD838" s="130" t="s">
        <v>1102</v>
      </c>
      <c r="AE838" s="36"/>
      <c r="AF838" s="36"/>
      <c r="AG838" s="77">
        <v>5638</v>
      </c>
      <c r="AH838" s="52"/>
      <c r="AI838" s="52"/>
      <c r="AJ838" s="51">
        <f t="shared" si="12"/>
        <v>0</v>
      </c>
    </row>
    <row r="839" spans="1:36" x14ac:dyDescent="0.25">
      <c r="A839" s="22">
        <v>832</v>
      </c>
      <c r="B839" s="22" t="s">
        <v>4</v>
      </c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155" t="s">
        <v>923</v>
      </c>
      <c r="Q839" s="163">
        <v>26192</v>
      </c>
      <c r="R839" s="36"/>
      <c r="S839" s="36"/>
      <c r="T839" s="36"/>
      <c r="U839" s="36"/>
      <c r="V839" s="36"/>
      <c r="W839" s="36"/>
      <c r="X839" s="129">
        <v>4584</v>
      </c>
      <c r="Y839" s="36"/>
      <c r="Z839" s="36"/>
      <c r="AA839" s="36"/>
      <c r="AB839" s="101">
        <v>3584</v>
      </c>
      <c r="AC839" s="175">
        <v>1000</v>
      </c>
      <c r="AD839" s="130" t="s">
        <v>1102</v>
      </c>
      <c r="AE839" s="36"/>
      <c r="AF839" s="36"/>
      <c r="AG839" s="77">
        <v>25192</v>
      </c>
      <c r="AH839" s="52"/>
      <c r="AI839" s="52"/>
      <c r="AJ839" s="51">
        <f t="shared" si="12"/>
        <v>0</v>
      </c>
    </row>
    <row r="840" spans="1:36" x14ac:dyDescent="0.25">
      <c r="A840" s="22">
        <v>833</v>
      </c>
      <c r="B840" s="22" t="s">
        <v>4</v>
      </c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155" t="s">
        <v>924</v>
      </c>
      <c r="Q840" s="163">
        <v>265950</v>
      </c>
      <c r="R840" s="36"/>
      <c r="S840" s="36"/>
      <c r="T840" s="36"/>
      <c r="U840" s="36"/>
      <c r="V840" s="36"/>
      <c r="W840" s="36"/>
      <c r="X840" s="129">
        <v>265950</v>
      </c>
      <c r="Y840" s="36"/>
      <c r="Z840" s="36"/>
      <c r="AA840" s="36"/>
      <c r="AB840" s="101">
        <v>245950</v>
      </c>
      <c r="AC840" s="183">
        <v>20000</v>
      </c>
      <c r="AD840" s="130" t="s">
        <v>1102</v>
      </c>
      <c r="AE840" s="36"/>
      <c r="AF840" s="36"/>
      <c r="AG840" s="77">
        <v>245950</v>
      </c>
      <c r="AH840" s="52"/>
      <c r="AI840" s="52"/>
      <c r="AJ840" s="51">
        <f t="shared" si="12"/>
        <v>0</v>
      </c>
    </row>
    <row r="841" spans="1:36" x14ac:dyDescent="0.25">
      <c r="A841" s="22">
        <v>834</v>
      </c>
      <c r="B841" s="22" t="s">
        <v>4</v>
      </c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155" t="s">
        <v>925</v>
      </c>
      <c r="Q841" s="163">
        <v>65480</v>
      </c>
      <c r="R841" s="36"/>
      <c r="S841" s="36"/>
      <c r="T841" s="36"/>
      <c r="U841" s="36"/>
      <c r="V841" s="36"/>
      <c r="W841" s="36"/>
      <c r="X841" s="129">
        <v>11460</v>
      </c>
      <c r="Y841" s="36"/>
      <c r="Z841" s="36"/>
      <c r="AA841" s="36"/>
      <c r="AB841" s="100">
        <v>9460</v>
      </c>
      <c r="AC841" s="176">
        <v>2000</v>
      </c>
      <c r="AD841" s="130" t="s">
        <v>1102</v>
      </c>
      <c r="AE841" s="36"/>
      <c r="AF841" s="36"/>
      <c r="AG841" s="77">
        <v>63480</v>
      </c>
      <c r="AH841" s="52"/>
      <c r="AI841" s="52"/>
      <c r="AJ841" s="51">
        <f t="shared" ref="AJ841:AJ904" si="13">X841-AB841-AC841</f>
        <v>0</v>
      </c>
    </row>
    <row r="842" spans="1:36" x14ac:dyDescent="0.25">
      <c r="A842" s="22">
        <v>835</v>
      </c>
      <c r="B842" s="22" t="s">
        <v>4</v>
      </c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155" t="s">
        <v>926</v>
      </c>
      <c r="Q842" s="163">
        <v>26192</v>
      </c>
      <c r="R842" s="36"/>
      <c r="S842" s="36"/>
      <c r="T842" s="36"/>
      <c r="U842" s="36"/>
      <c r="V842" s="36"/>
      <c r="W842" s="36"/>
      <c r="X842" s="129">
        <v>26192</v>
      </c>
      <c r="Y842" s="36"/>
      <c r="Z842" s="36"/>
      <c r="AA842" s="36"/>
      <c r="AB842" s="100">
        <v>6192</v>
      </c>
      <c r="AC842" s="176">
        <v>20000</v>
      </c>
      <c r="AD842" s="130" t="s">
        <v>1102</v>
      </c>
      <c r="AE842" s="36"/>
      <c r="AF842" s="36"/>
      <c r="AG842" s="77">
        <v>6192</v>
      </c>
      <c r="AH842" s="52"/>
      <c r="AI842" s="52"/>
      <c r="AJ842" s="51">
        <f t="shared" si="13"/>
        <v>0</v>
      </c>
    </row>
    <row r="843" spans="1:36" x14ac:dyDescent="0.25">
      <c r="A843" s="22">
        <v>836</v>
      </c>
      <c r="B843" s="22" t="s">
        <v>4</v>
      </c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155" t="s">
        <v>927</v>
      </c>
      <c r="Q843" s="163">
        <v>156360</v>
      </c>
      <c r="R843" s="36"/>
      <c r="S843" s="36"/>
      <c r="T843" s="36"/>
      <c r="U843" s="36"/>
      <c r="V843" s="36"/>
      <c r="W843" s="36"/>
      <c r="X843" s="129">
        <v>156360</v>
      </c>
      <c r="Y843" s="36"/>
      <c r="Z843" s="36"/>
      <c r="AA843" s="36"/>
      <c r="AB843" s="100">
        <v>136360</v>
      </c>
      <c r="AC843" s="176">
        <v>20000</v>
      </c>
      <c r="AD843" s="130" t="s">
        <v>1102</v>
      </c>
      <c r="AE843" s="36"/>
      <c r="AF843" s="36"/>
      <c r="AG843" s="77">
        <v>136360</v>
      </c>
      <c r="AH843" s="52"/>
      <c r="AI843" s="52"/>
      <c r="AJ843" s="51">
        <f t="shared" si="13"/>
        <v>0</v>
      </c>
    </row>
    <row r="844" spans="1:36" x14ac:dyDescent="0.25">
      <c r="A844" s="22">
        <v>837</v>
      </c>
      <c r="B844" s="22" t="s">
        <v>4</v>
      </c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155" t="s">
        <v>928</v>
      </c>
      <c r="Q844" s="163">
        <v>39288</v>
      </c>
      <c r="R844" s="36"/>
      <c r="S844" s="36"/>
      <c r="T844" s="36"/>
      <c r="U844" s="36"/>
      <c r="V844" s="36"/>
      <c r="W844" s="36"/>
      <c r="X844" s="129">
        <v>39288</v>
      </c>
      <c r="Y844" s="36"/>
      <c r="Z844" s="36"/>
      <c r="AA844" s="36"/>
      <c r="AB844" s="100">
        <v>19288</v>
      </c>
      <c r="AC844" s="176">
        <v>20000</v>
      </c>
      <c r="AD844" s="130" t="s">
        <v>1102</v>
      </c>
      <c r="AE844" s="36"/>
      <c r="AF844" s="36"/>
      <c r="AG844" s="77">
        <v>19288</v>
      </c>
      <c r="AH844" s="52"/>
      <c r="AI844" s="52"/>
      <c r="AJ844" s="51">
        <f t="shared" si="13"/>
        <v>0</v>
      </c>
    </row>
    <row r="845" spans="1:36" x14ac:dyDescent="0.25">
      <c r="A845" s="22">
        <v>838</v>
      </c>
      <c r="B845" s="22" t="s">
        <v>4</v>
      </c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155" t="s">
        <v>929</v>
      </c>
      <c r="Q845" s="163">
        <v>268680</v>
      </c>
      <c r="R845" s="36"/>
      <c r="S845" s="36"/>
      <c r="T845" s="36"/>
      <c r="U845" s="36"/>
      <c r="V845" s="36"/>
      <c r="W845" s="36"/>
      <c r="X845" s="129">
        <v>268680</v>
      </c>
      <c r="Y845" s="36"/>
      <c r="Z845" s="36"/>
      <c r="AA845" s="36"/>
      <c r="AB845" s="100">
        <v>248680</v>
      </c>
      <c r="AC845" s="176">
        <v>20000</v>
      </c>
      <c r="AD845" s="130" t="s">
        <v>1102</v>
      </c>
      <c r="AE845" s="36"/>
      <c r="AF845" s="36"/>
      <c r="AG845" s="77">
        <v>248680</v>
      </c>
      <c r="AH845" s="52"/>
      <c r="AI845" s="52"/>
      <c r="AJ845" s="51">
        <f t="shared" si="13"/>
        <v>0</v>
      </c>
    </row>
    <row r="846" spans="1:36" x14ac:dyDescent="0.25">
      <c r="A846" s="22">
        <v>839</v>
      </c>
      <c r="B846" s="22" t="s">
        <v>4</v>
      </c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155" t="s">
        <v>930</v>
      </c>
      <c r="Q846" s="163">
        <v>39288</v>
      </c>
      <c r="R846" s="36"/>
      <c r="S846" s="36"/>
      <c r="T846" s="36"/>
      <c r="U846" s="36"/>
      <c r="V846" s="36"/>
      <c r="W846" s="36"/>
      <c r="X846" s="129">
        <v>39288</v>
      </c>
      <c r="Y846" s="36"/>
      <c r="Z846" s="36"/>
      <c r="AA846" s="36"/>
      <c r="AB846" s="101">
        <v>19288</v>
      </c>
      <c r="AC846" s="176">
        <v>20000</v>
      </c>
      <c r="AD846" s="130" t="s">
        <v>1102</v>
      </c>
      <c r="AE846" s="36"/>
      <c r="AF846" s="36"/>
      <c r="AG846" s="77">
        <v>19288</v>
      </c>
      <c r="AH846" s="52"/>
      <c r="AI846" s="52"/>
      <c r="AJ846" s="51">
        <f t="shared" si="13"/>
        <v>0</v>
      </c>
    </row>
    <row r="847" spans="1:36" x14ac:dyDescent="0.25">
      <c r="A847" s="22">
        <v>840</v>
      </c>
      <c r="B847" s="22" t="s">
        <v>4</v>
      </c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155" t="s">
        <v>931</v>
      </c>
      <c r="Q847" s="163">
        <v>156360</v>
      </c>
      <c r="R847" s="36"/>
      <c r="S847" s="36"/>
      <c r="T847" s="36"/>
      <c r="U847" s="36"/>
      <c r="V847" s="36"/>
      <c r="W847" s="36"/>
      <c r="X847" s="129">
        <v>156360</v>
      </c>
      <c r="Y847" s="36"/>
      <c r="Z847" s="36"/>
      <c r="AA847" s="36"/>
      <c r="AB847" s="101">
        <v>136360</v>
      </c>
      <c r="AC847" s="176">
        <v>20000</v>
      </c>
      <c r="AD847" s="130" t="s">
        <v>1102</v>
      </c>
      <c r="AE847" s="36"/>
      <c r="AF847" s="36"/>
      <c r="AG847" s="77">
        <v>136360</v>
      </c>
      <c r="AH847" s="52"/>
      <c r="AI847" s="52"/>
      <c r="AJ847" s="51">
        <f t="shared" si="13"/>
        <v>0</v>
      </c>
    </row>
    <row r="848" spans="1:36" x14ac:dyDescent="0.25">
      <c r="A848" s="22">
        <v>841</v>
      </c>
      <c r="B848" s="22" t="s">
        <v>4</v>
      </c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155" t="s">
        <v>932</v>
      </c>
      <c r="Q848" s="163">
        <v>200754</v>
      </c>
      <c r="R848" s="36"/>
      <c r="S848" s="36"/>
      <c r="T848" s="36"/>
      <c r="U848" s="36"/>
      <c r="V848" s="36"/>
      <c r="W848" s="36"/>
      <c r="X848" s="129">
        <v>97154</v>
      </c>
      <c r="Y848" s="36"/>
      <c r="Z848" s="36"/>
      <c r="AA848" s="36"/>
      <c r="AB848" s="102">
        <v>0</v>
      </c>
      <c r="AC848" s="180">
        <v>97154</v>
      </c>
      <c r="AD848" s="130" t="s">
        <v>1102</v>
      </c>
      <c r="AE848" s="36"/>
      <c r="AF848" s="36"/>
      <c r="AG848" s="77">
        <v>103600</v>
      </c>
      <c r="AH848" s="52"/>
      <c r="AI848" s="52"/>
      <c r="AJ848" s="51">
        <f t="shared" si="13"/>
        <v>0</v>
      </c>
    </row>
    <row r="849" spans="1:36" x14ac:dyDescent="0.25">
      <c r="A849" s="22">
        <v>842</v>
      </c>
      <c r="B849" s="22" t="s">
        <v>4</v>
      </c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155" t="s">
        <v>933</v>
      </c>
      <c r="Q849" s="163">
        <v>200754</v>
      </c>
      <c r="R849" s="36"/>
      <c r="S849" s="36"/>
      <c r="T849" s="36"/>
      <c r="U849" s="36"/>
      <c r="V849" s="36"/>
      <c r="W849" s="36"/>
      <c r="X849" s="129">
        <v>97154</v>
      </c>
      <c r="Y849" s="36"/>
      <c r="Z849" s="36"/>
      <c r="AA849" s="36"/>
      <c r="AB849" s="102">
        <v>87154</v>
      </c>
      <c r="AC849" s="180">
        <v>10000</v>
      </c>
      <c r="AD849" s="130" t="s">
        <v>1102</v>
      </c>
      <c r="AE849" s="36"/>
      <c r="AF849" s="36"/>
      <c r="AG849" s="77">
        <v>190754</v>
      </c>
      <c r="AH849" s="52"/>
      <c r="AI849" s="52"/>
      <c r="AJ849" s="51">
        <f t="shared" si="13"/>
        <v>0</v>
      </c>
    </row>
    <row r="850" spans="1:36" x14ac:dyDescent="0.25">
      <c r="A850" s="22">
        <v>843</v>
      </c>
      <c r="B850" s="22" t="s">
        <v>4</v>
      </c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155" t="s">
        <v>934</v>
      </c>
      <c r="Q850" s="163">
        <v>22658</v>
      </c>
      <c r="R850" s="36"/>
      <c r="S850" s="36"/>
      <c r="T850" s="36"/>
      <c r="U850" s="36"/>
      <c r="V850" s="36"/>
      <c r="W850" s="36"/>
      <c r="X850" s="129">
        <v>1050</v>
      </c>
      <c r="Y850" s="36"/>
      <c r="Z850" s="36"/>
      <c r="AA850" s="36"/>
      <c r="AB850" s="102">
        <v>0</v>
      </c>
      <c r="AC850" s="180">
        <v>1050</v>
      </c>
      <c r="AD850" s="130" t="s">
        <v>1102</v>
      </c>
      <c r="AE850" s="36"/>
      <c r="AF850" s="36"/>
      <c r="AG850" s="77">
        <v>21608</v>
      </c>
      <c r="AH850" s="52"/>
      <c r="AI850" s="52"/>
      <c r="AJ850" s="51">
        <f t="shared" si="13"/>
        <v>0</v>
      </c>
    </row>
    <row r="851" spans="1:36" x14ac:dyDescent="0.25">
      <c r="A851" s="22">
        <v>844</v>
      </c>
      <c r="B851" s="22" t="s">
        <v>4</v>
      </c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155" t="s">
        <v>935</v>
      </c>
      <c r="Q851" s="163">
        <v>401508</v>
      </c>
      <c r="R851" s="36"/>
      <c r="S851" s="36"/>
      <c r="T851" s="36"/>
      <c r="U851" s="36"/>
      <c r="V851" s="36"/>
      <c r="W851" s="36"/>
      <c r="X851" s="129">
        <v>401508</v>
      </c>
      <c r="Y851" s="36"/>
      <c r="Z851" s="36"/>
      <c r="AA851" s="36"/>
      <c r="AB851" s="102">
        <v>361508</v>
      </c>
      <c r="AC851" s="180">
        <v>40000</v>
      </c>
      <c r="AD851" s="130" t="s">
        <v>1102</v>
      </c>
      <c r="AE851" s="36"/>
      <c r="AF851" s="36"/>
      <c r="AG851" s="77">
        <v>361508</v>
      </c>
      <c r="AH851" s="52"/>
      <c r="AI851" s="52"/>
      <c r="AJ851" s="51">
        <f t="shared" si="13"/>
        <v>0</v>
      </c>
    </row>
    <row r="852" spans="1:36" x14ac:dyDescent="0.25">
      <c r="A852" s="22">
        <v>845</v>
      </c>
      <c r="B852" s="22" t="s">
        <v>4</v>
      </c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155" t="s">
        <v>936</v>
      </c>
      <c r="Q852" s="163">
        <v>39288</v>
      </c>
      <c r="R852" s="36"/>
      <c r="S852" s="36"/>
      <c r="T852" s="36"/>
      <c r="U852" s="36"/>
      <c r="V852" s="36"/>
      <c r="W852" s="36"/>
      <c r="X852" s="129">
        <v>6876</v>
      </c>
      <c r="Y852" s="36"/>
      <c r="Z852" s="36"/>
      <c r="AA852" s="36"/>
      <c r="AB852" s="102">
        <v>5876</v>
      </c>
      <c r="AC852" s="180">
        <v>1000</v>
      </c>
      <c r="AD852" s="130" t="s">
        <v>1102</v>
      </c>
      <c r="AE852" s="36"/>
      <c r="AF852" s="36"/>
      <c r="AG852" s="77">
        <v>38288</v>
      </c>
      <c r="AH852" s="52"/>
      <c r="AI852" s="52"/>
      <c r="AJ852" s="51">
        <f t="shared" si="13"/>
        <v>0</v>
      </c>
    </row>
    <row r="853" spans="1:36" x14ac:dyDescent="0.25">
      <c r="A853" s="22">
        <v>846</v>
      </c>
      <c r="B853" s="22" t="s">
        <v>4</v>
      </c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155" t="s">
        <v>937</v>
      </c>
      <c r="Q853" s="163">
        <v>327004</v>
      </c>
      <c r="R853" s="36"/>
      <c r="S853" s="36"/>
      <c r="T853" s="36"/>
      <c r="U853" s="36"/>
      <c r="V853" s="36"/>
      <c r="W853" s="36"/>
      <c r="X853" s="168">
        <v>62104</v>
      </c>
      <c r="Y853" s="36"/>
      <c r="Z853" s="36"/>
      <c r="AA853" s="36"/>
      <c r="AB853" s="102">
        <v>56104</v>
      </c>
      <c r="AC853" s="180">
        <v>6000</v>
      </c>
      <c r="AD853" s="130" t="s">
        <v>1103</v>
      </c>
      <c r="AE853" s="36"/>
      <c r="AF853" s="36"/>
      <c r="AG853" s="77">
        <v>321004</v>
      </c>
      <c r="AH853" s="52"/>
      <c r="AI853" s="52"/>
      <c r="AJ853" s="51">
        <f t="shared" si="13"/>
        <v>0</v>
      </c>
    </row>
    <row r="854" spans="1:36" x14ac:dyDescent="0.25">
      <c r="A854" s="22">
        <v>847</v>
      </c>
      <c r="B854" s="22" t="s">
        <v>4</v>
      </c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155" t="s">
        <v>938</v>
      </c>
      <c r="Q854" s="163">
        <v>211430</v>
      </c>
      <c r="R854" s="36"/>
      <c r="S854" s="36"/>
      <c r="T854" s="36"/>
      <c r="U854" s="36"/>
      <c r="V854" s="36"/>
      <c r="W854" s="36"/>
      <c r="X854" s="168">
        <v>31052</v>
      </c>
      <c r="Y854" s="36"/>
      <c r="Z854" s="36"/>
      <c r="AA854" s="36"/>
      <c r="AB854" s="102">
        <v>28052</v>
      </c>
      <c r="AC854" s="180">
        <v>3000</v>
      </c>
      <c r="AD854" s="130" t="s">
        <v>1103</v>
      </c>
      <c r="AE854" s="36"/>
      <c r="AF854" s="36"/>
      <c r="AG854" s="77">
        <v>208430</v>
      </c>
      <c r="AH854" s="52"/>
      <c r="AI854" s="52"/>
      <c r="AJ854" s="51">
        <f t="shared" si="13"/>
        <v>0</v>
      </c>
    </row>
    <row r="855" spans="1:36" x14ac:dyDescent="0.25">
      <c r="A855" s="22">
        <v>848</v>
      </c>
      <c r="B855" s="22" t="s">
        <v>4</v>
      </c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155" t="s">
        <v>939</v>
      </c>
      <c r="Q855" s="163">
        <v>33987</v>
      </c>
      <c r="R855" s="36"/>
      <c r="S855" s="36"/>
      <c r="T855" s="36"/>
      <c r="U855" s="36"/>
      <c r="V855" s="36"/>
      <c r="W855" s="36"/>
      <c r="X855" s="168">
        <v>1575</v>
      </c>
      <c r="Y855" s="36"/>
      <c r="Z855" s="36"/>
      <c r="AA855" s="36"/>
      <c r="AB855" s="102">
        <v>1075</v>
      </c>
      <c r="AC855" s="180">
        <v>500</v>
      </c>
      <c r="AD855" s="130" t="s">
        <v>1103</v>
      </c>
      <c r="AE855" s="36"/>
      <c r="AF855" s="36"/>
      <c r="AG855" s="77">
        <v>33487</v>
      </c>
      <c r="AH855" s="52"/>
      <c r="AI855" s="52"/>
      <c r="AJ855" s="51">
        <f t="shared" si="13"/>
        <v>0</v>
      </c>
    </row>
    <row r="856" spans="1:36" x14ac:dyDescent="0.25">
      <c r="A856" s="22">
        <v>849</v>
      </c>
      <c r="B856" s="22" t="s">
        <v>4</v>
      </c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155" t="s">
        <v>940</v>
      </c>
      <c r="Q856" s="163">
        <v>301131</v>
      </c>
      <c r="R856" s="36"/>
      <c r="S856" s="36"/>
      <c r="T856" s="36"/>
      <c r="U856" s="36"/>
      <c r="V856" s="36"/>
      <c r="W856" s="36"/>
      <c r="X856" s="168">
        <v>192309</v>
      </c>
      <c r="Y856" s="36"/>
      <c r="Z856" s="36"/>
      <c r="AA856" s="36"/>
      <c r="AB856" s="100">
        <v>172309</v>
      </c>
      <c r="AC856" s="183">
        <v>20000</v>
      </c>
      <c r="AD856" s="130" t="s">
        <v>1103</v>
      </c>
      <c r="AE856" s="36"/>
      <c r="AF856" s="36"/>
      <c r="AG856" s="77">
        <v>281131</v>
      </c>
      <c r="AH856" s="52"/>
      <c r="AI856" s="52"/>
      <c r="AJ856" s="51">
        <f t="shared" si="13"/>
        <v>0</v>
      </c>
    </row>
    <row r="857" spans="1:36" x14ac:dyDescent="0.25">
      <c r="A857" s="22">
        <v>850</v>
      </c>
      <c r="B857" s="22" t="s">
        <v>4</v>
      </c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155" t="s">
        <v>941</v>
      </c>
      <c r="Q857" s="163">
        <v>156555</v>
      </c>
      <c r="R857" s="36"/>
      <c r="S857" s="36"/>
      <c r="T857" s="36"/>
      <c r="U857" s="36"/>
      <c r="V857" s="36"/>
      <c r="W857" s="36"/>
      <c r="X857" s="168">
        <v>46578</v>
      </c>
      <c r="Y857" s="36"/>
      <c r="Z857" s="36"/>
      <c r="AA857" s="36"/>
      <c r="AB857" s="77">
        <v>41578</v>
      </c>
      <c r="AC857" s="62">
        <v>5000</v>
      </c>
      <c r="AD857" s="130" t="s">
        <v>1103</v>
      </c>
      <c r="AE857" s="36"/>
      <c r="AF857" s="36"/>
      <c r="AG857" s="77">
        <v>151555</v>
      </c>
      <c r="AH857" s="52"/>
      <c r="AI857" s="52"/>
      <c r="AJ857" s="51">
        <f t="shared" si="13"/>
        <v>0</v>
      </c>
    </row>
    <row r="858" spans="1:36" x14ac:dyDescent="0.25">
      <c r="A858" s="22">
        <v>851</v>
      </c>
      <c r="B858" s="22" t="s">
        <v>4</v>
      </c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155" t="s">
        <v>942</v>
      </c>
      <c r="Q858" s="163">
        <v>22658</v>
      </c>
      <c r="R858" s="36"/>
      <c r="S858" s="36"/>
      <c r="T858" s="36"/>
      <c r="U858" s="36"/>
      <c r="V858" s="36"/>
      <c r="W858" s="36"/>
      <c r="X858" s="168">
        <v>1050</v>
      </c>
      <c r="Y858" s="36"/>
      <c r="Z858" s="36"/>
      <c r="AA858" s="36"/>
      <c r="AB858" s="102">
        <v>0</v>
      </c>
      <c r="AC858" s="180">
        <v>1050</v>
      </c>
      <c r="AD858" s="130" t="s">
        <v>1103</v>
      </c>
      <c r="AE858" s="36"/>
      <c r="AF858" s="36"/>
      <c r="AG858" s="77">
        <v>21608</v>
      </c>
      <c r="AH858" s="52"/>
      <c r="AI858" s="52"/>
      <c r="AJ858" s="51">
        <f t="shared" si="13"/>
        <v>0</v>
      </c>
    </row>
    <row r="859" spans="1:36" x14ac:dyDescent="0.25">
      <c r="A859" s="22">
        <v>852</v>
      </c>
      <c r="B859" s="22" t="s">
        <v>4</v>
      </c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155" t="s">
        <v>943</v>
      </c>
      <c r="Q859" s="163">
        <v>76915</v>
      </c>
      <c r="R859" s="36"/>
      <c r="S859" s="36"/>
      <c r="T859" s="36"/>
      <c r="U859" s="36"/>
      <c r="V859" s="36"/>
      <c r="W859" s="36"/>
      <c r="X859" s="168">
        <v>15526</v>
      </c>
      <c r="Y859" s="36"/>
      <c r="Z859" s="36"/>
      <c r="AA859" s="36"/>
      <c r="AB859" s="102">
        <v>12526</v>
      </c>
      <c r="AC859" s="180">
        <v>3000</v>
      </c>
      <c r="AD859" s="130" t="s">
        <v>1103</v>
      </c>
      <c r="AE859" s="36"/>
      <c r="AF859" s="36"/>
      <c r="AG859" s="77">
        <v>73915</v>
      </c>
      <c r="AH859" s="52"/>
      <c r="AI859" s="52"/>
      <c r="AJ859" s="51">
        <f t="shared" si="13"/>
        <v>0</v>
      </c>
    </row>
    <row r="860" spans="1:36" x14ac:dyDescent="0.25">
      <c r="A860" s="22">
        <v>853</v>
      </c>
      <c r="B860" s="22" t="s">
        <v>4</v>
      </c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155" t="s">
        <v>944</v>
      </c>
      <c r="Q860" s="163">
        <v>26192</v>
      </c>
      <c r="R860" s="36"/>
      <c r="S860" s="36"/>
      <c r="T860" s="36"/>
      <c r="U860" s="36"/>
      <c r="V860" s="36"/>
      <c r="W860" s="36"/>
      <c r="X860" s="168">
        <v>4584</v>
      </c>
      <c r="Y860" s="36"/>
      <c r="Z860" s="36"/>
      <c r="AA860" s="36"/>
      <c r="AB860" s="102">
        <v>3084</v>
      </c>
      <c r="AC860" s="180">
        <v>1500</v>
      </c>
      <c r="AD860" s="130" t="s">
        <v>1103</v>
      </c>
      <c r="AE860" s="36"/>
      <c r="AF860" s="36"/>
      <c r="AG860" s="77">
        <v>24692</v>
      </c>
      <c r="AH860" s="52"/>
      <c r="AI860" s="52"/>
      <c r="AJ860" s="51">
        <f t="shared" si="13"/>
        <v>0</v>
      </c>
    </row>
    <row r="861" spans="1:36" x14ac:dyDescent="0.25">
      <c r="A861" s="22">
        <v>854</v>
      </c>
      <c r="B861" s="22" t="s">
        <v>4</v>
      </c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155" t="s">
        <v>945</v>
      </c>
      <c r="Q861" s="163">
        <v>22658</v>
      </c>
      <c r="R861" s="36"/>
      <c r="S861" s="36"/>
      <c r="T861" s="36"/>
      <c r="U861" s="36"/>
      <c r="V861" s="36"/>
      <c r="W861" s="36"/>
      <c r="X861" s="168">
        <v>1050</v>
      </c>
      <c r="Y861" s="36"/>
      <c r="Z861" s="36"/>
      <c r="AA861" s="36"/>
      <c r="AB861" s="102">
        <v>0</v>
      </c>
      <c r="AC861" s="180">
        <v>1050</v>
      </c>
      <c r="AD861" s="130" t="s">
        <v>1103</v>
      </c>
      <c r="AE861" s="36"/>
      <c r="AF861" s="36"/>
      <c r="AG861" s="77">
        <v>21608</v>
      </c>
      <c r="AH861" s="52"/>
      <c r="AI861" s="52"/>
      <c r="AJ861" s="51">
        <f t="shared" si="13"/>
        <v>0</v>
      </c>
    </row>
    <row r="862" spans="1:36" x14ac:dyDescent="0.25">
      <c r="A862" s="22">
        <v>855</v>
      </c>
      <c r="B862" s="22" t="s">
        <v>4</v>
      </c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155" t="s">
        <v>946</v>
      </c>
      <c r="Q862" s="163">
        <v>260604</v>
      </c>
      <c r="R862" s="36"/>
      <c r="S862" s="36"/>
      <c r="T862" s="36"/>
      <c r="U862" s="36"/>
      <c r="V862" s="36"/>
      <c r="W862" s="36"/>
      <c r="X862" s="168">
        <v>62104</v>
      </c>
      <c r="Y862" s="36"/>
      <c r="Z862" s="36"/>
      <c r="AA862" s="36"/>
      <c r="AB862" s="102">
        <v>56104</v>
      </c>
      <c r="AC862" s="180">
        <v>6000</v>
      </c>
      <c r="AD862" s="130" t="s">
        <v>1103</v>
      </c>
      <c r="AE862" s="36"/>
      <c r="AF862" s="36"/>
      <c r="AG862" s="77">
        <v>254604</v>
      </c>
      <c r="AH862" s="52"/>
      <c r="AI862" s="52"/>
      <c r="AJ862" s="51">
        <f t="shared" si="13"/>
        <v>0</v>
      </c>
    </row>
    <row r="863" spans="1:36" x14ac:dyDescent="0.25">
      <c r="A863" s="22">
        <v>856</v>
      </c>
      <c r="B863" s="22" t="s">
        <v>4</v>
      </c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155" t="s">
        <v>947</v>
      </c>
      <c r="Q863" s="163">
        <v>292331</v>
      </c>
      <c r="R863" s="36"/>
      <c r="S863" s="36"/>
      <c r="T863" s="36"/>
      <c r="U863" s="36"/>
      <c r="V863" s="36"/>
      <c r="W863" s="36"/>
      <c r="X863" s="168">
        <v>292331</v>
      </c>
      <c r="Y863" s="36"/>
      <c r="Z863" s="36"/>
      <c r="AA863" s="36"/>
      <c r="AB863" s="102">
        <v>247331</v>
      </c>
      <c r="AC863" s="180">
        <v>45000</v>
      </c>
      <c r="AD863" s="130" t="s">
        <v>1103</v>
      </c>
      <c r="AE863" s="36"/>
      <c r="AF863" s="36"/>
      <c r="AG863" s="77">
        <v>247331</v>
      </c>
      <c r="AH863" s="52"/>
      <c r="AI863" s="52"/>
      <c r="AJ863" s="51">
        <f t="shared" si="13"/>
        <v>0</v>
      </c>
    </row>
    <row r="864" spans="1:36" x14ac:dyDescent="0.25">
      <c r="A864" s="22">
        <v>857</v>
      </c>
      <c r="B864" s="22" t="s">
        <v>4</v>
      </c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155" t="s">
        <v>948</v>
      </c>
      <c r="Q864" s="163">
        <v>194460</v>
      </c>
      <c r="R864" s="36"/>
      <c r="S864" s="36"/>
      <c r="T864" s="36"/>
      <c r="U864" s="36"/>
      <c r="V864" s="36"/>
      <c r="W864" s="36"/>
      <c r="X864" s="168">
        <v>60120</v>
      </c>
      <c r="Y864" s="36"/>
      <c r="Z864" s="36"/>
      <c r="AA864" s="36"/>
      <c r="AB864" s="102">
        <v>54120</v>
      </c>
      <c r="AC864" s="180">
        <v>6000</v>
      </c>
      <c r="AD864" s="130" t="s">
        <v>1103</v>
      </c>
      <c r="AE864" s="36"/>
      <c r="AF864" s="36"/>
      <c r="AG864" s="77">
        <v>188460</v>
      </c>
      <c r="AH864" s="52"/>
      <c r="AI864" s="52"/>
      <c r="AJ864" s="51">
        <f t="shared" si="13"/>
        <v>0</v>
      </c>
    </row>
    <row r="865" spans="1:36" x14ac:dyDescent="0.25">
      <c r="A865" s="22">
        <v>858</v>
      </c>
      <c r="B865" s="22" t="s">
        <v>4</v>
      </c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155" t="s">
        <v>949</v>
      </c>
      <c r="Q865" s="163">
        <v>156555</v>
      </c>
      <c r="R865" s="36"/>
      <c r="S865" s="36"/>
      <c r="T865" s="36"/>
      <c r="U865" s="36"/>
      <c r="V865" s="36"/>
      <c r="W865" s="36"/>
      <c r="X865" s="168">
        <v>46578</v>
      </c>
      <c r="Y865" s="36"/>
      <c r="Z865" s="36"/>
      <c r="AA865" s="36"/>
      <c r="AB865" s="102">
        <v>41578</v>
      </c>
      <c r="AC865" s="180">
        <v>5000</v>
      </c>
      <c r="AD865" s="130" t="s">
        <v>1103</v>
      </c>
      <c r="AE865" s="36"/>
      <c r="AF865" s="36"/>
      <c r="AG865" s="77">
        <v>151555</v>
      </c>
      <c r="AH865" s="52"/>
      <c r="AI865" s="52"/>
      <c r="AJ865" s="51">
        <f t="shared" si="13"/>
        <v>0</v>
      </c>
    </row>
    <row r="866" spans="1:36" x14ac:dyDescent="0.25">
      <c r="A866" s="22">
        <v>859</v>
      </c>
      <c r="B866" s="22" t="s">
        <v>4</v>
      </c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155" t="s">
        <v>950</v>
      </c>
      <c r="Q866" s="163">
        <v>97230</v>
      </c>
      <c r="R866" s="36"/>
      <c r="S866" s="36"/>
      <c r="T866" s="36"/>
      <c r="U866" s="36"/>
      <c r="V866" s="36"/>
      <c r="W866" s="36"/>
      <c r="X866" s="168">
        <v>30060</v>
      </c>
      <c r="Y866" s="36"/>
      <c r="Z866" s="36"/>
      <c r="AA866" s="36"/>
      <c r="AB866" s="102">
        <v>25060</v>
      </c>
      <c r="AC866" s="180">
        <v>5000</v>
      </c>
      <c r="AD866" s="130" t="s">
        <v>1103</v>
      </c>
      <c r="AE866" s="36"/>
      <c r="AF866" s="36"/>
      <c r="AG866" s="77">
        <v>92230</v>
      </c>
      <c r="AH866" s="52"/>
      <c r="AI866" s="52"/>
      <c r="AJ866" s="51">
        <f t="shared" si="13"/>
        <v>0</v>
      </c>
    </row>
    <row r="867" spans="1:36" x14ac:dyDescent="0.25">
      <c r="A867" s="22">
        <v>860</v>
      </c>
      <c r="B867" s="22" t="s">
        <v>4</v>
      </c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155" t="s">
        <v>951</v>
      </c>
      <c r="Q867" s="163">
        <v>130240</v>
      </c>
      <c r="R867" s="36"/>
      <c r="S867" s="36"/>
      <c r="T867" s="36"/>
      <c r="U867" s="36"/>
      <c r="V867" s="36"/>
      <c r="W867" s="36"/>
      <c r="X867" s="168">
        <v>30000</v>
      </c>
      <c r="Y867" s="36"/>
      <c r="Z867" s="36"/>
      <c r="AA867" s="36"/>
      <c r="AB867" s="102">
        <v>25000</v>
      </c>
      <c r="AC867" s="180">
        <v>5000</v>
      </c>
      <c r="AD867" s="130" t="s">
        <v>1103</v>
      </c>
      <c r="AE867" s="36"/>
      <c r="AF867" s="36"/>
      <c r="AG867" s="77">
        <v>125240</v>
      </c>
      <c r="AH867" s="52"/>
      <c r="AI867" s="52"/>
      <c r="AJ867" s="51">
        <f t="shared" si="13"/>
        <v>0</v>
      </c>
    </row>
    <row r="868" spans="1:36" x14ac:dyDescent="0.25">
      <c r="A868" s="22">
        <v>861</v>
      </c>
      <c r="B868" s="22" t="s">
        <v>4</v>
      </c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155" t="s">
        <v>952</v>
      </c>
      <c r="Q868" s="163">
        <v>200754</v>
      </c>
      <c r="R868" s="36"/>
      <c r="S868" s="36"/>
      <c r="T868" s="36"/>
      <c r="U868" s="36"/>
      <c r="V868" s="36"/>
      <c r="W868" s="36"/>
      <c r="X868" s="168">
        <v>128206</v>
      </c>
      <c r="Y868" s="36"/>
      <c r="Z868" s="36"/>
      <c r="AA868" s="36"/>
      <c r="AB868" s="102">
        <v>113206</v>
      </c>
      <c r="AC868" s="180">
        <v>15000</v>
      </c>
      <c r="AD868" s="130" t="s">
        <v>1103</v>
      </c>
      <c r="AE868" s="36"/>
      <c r="AF868" s="36"/>
      <c r="AG868" s="77">
        <v>185754</v>
      </c>
      <c r="AH868" s="52"/>
      <c r="AI868" s="52"/>
      <c r="AJ868" s="51">
        <f t="shared" si="13"/>
        <v>0</v>
      </c>
    </row>
    <row r="869" spans="1:36" x14ac:dyDescent="0.25">
      <c r="A869" s="22">
        <v>862</v>
      </c>
      <c r="B869" s="22" t="s">
        <v>4</v>
      </c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155" t="s">
        <v>953</v>
      </c>
      <c r="Q869" s="163">
        <v>200754</v>
      </c>
      <c r="R869" s="36"/>
      <c r="S869" s="36"/>
      <c r="T869" s="36"/>
      <c r="U869" s="36"/>
      <c r="V869" s="36"/>
      <c r="W869" s="36"/>
      <c r="X869" s="168">
        <v>128206</v>
      </c>
      <c r="Y869" s="36"/>
      <c r="Z869" s="36"/>
      <c r="AA869" s="36"/>
      <c r="AB869" s="102">
        <v>113206</v>
      </c>
      <c r="AC869" s="180">
        <v>15000</v>
      </c>
      <c r="AD869" s="130" t="s">
        <v>1103</v>
      </c>
      <c r="AE869" s="36"/>
      <c r="AF869" s="36"/>
      <c r="AG869" s="77">
        <v>185754</v>
      </c>
      <c r="AH869" s="52"/>
      <c r="AI869" s="52"/>
      <c r="AJ869" s="51">
        <f t="shared" si="13"/>
        <v>0</v>
      </c>
    </row>
    <row r="870" spans="1:36" x14ac:dyDescent="0.25">
      <c r="A870" s="22">
        <v>863</v>
      </c>
      <c r="B870" s="22" t="s">
        <v>4</v>
      </c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155" t="s">
        <v>954</v>
      </c>
      <c r="Q870" s="163">
        <v>22658</v>
      </c>
      <c r="R870" s="36"/>
      <c r="S870" s="36"/>
      <c r="T870" s="36"/>
      <c r="U870" s="36"/>
      <c r="V870" s="36"/>
      <c r="W870" s="36"/>
      <c r="X870" s="168">
        <v>1050</v>
      </c>
      <c r="Y870" s="36"/>
      <c r="Z870" s="36"/>
      <c r="AA870" s="36"/>
      <c r="AB870" s="102">
        <v>0</v>
      </c>
      <c r="AC870" s="180">
        <v>1050</v>
      </c>
      <c r="AD870" s="130" t="s">
        <v>1103</v>
      </c>
      <c r="AE870" s="36"/>
      <c r="AF870" s="36"/>
      <c r="AG870" s="77">
        <v>21608</v>
      </c>
      <c r="AH870" s="52"/>
      <c r="AI870" s="52"/>
      <c r="AJ870" s="51">
        <f t="shared" si="13"/>
        <v>0</v>
      </c>
    </row>
    <row r="871" spans="1:36" x14ac:dyDescent="0.25">
      <c r="A871" s="22">
        <v>864</v>
      </c>
      <c r="B871" s="22" t="s">
        <v>4</v>
      </c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155" t="s">
        <v>955</v>
      </c>
      <c r="Q871" s="163">
        <v>104370</v>
      </c>
      <c r="R871" s="36"/>
      <c r="S871" s="36"/>
      <c r="T871" s="36"/>
      <c r="U871" s="36"/>
      <c r="V871" s="36"/>
      <c r="W871" s="36"/>
      <c r="X871" s="168">
        <v>31052</v>
      </c>
      <c r="Y871" s="36"/>
      <c r="Z871" s="36"/>
      <c r="AA871" s="36"/>
      <c r="AB871" s="102">
        <v>26052</v>
      </c>
      <c r="AC871" s="180">
        <v>5000</v>
      </c>
      <c r="AD871" s="130" t="s">
        <v>1103</v>
      </c>
      <c r="AE871" s="36"/>
      <c r="AF871" s="36"/>
      <c r="AG871" s="77">
        <v>99370</v>
      </c>
      <c r="AH871" s="52"/>
      <c r="AI871" s="52"/>
      <c r="AJ871" s="51">
        <f t="shared" si="13"/>
        <v>0</v>
      </c>
    </row>
    <row r="872" spans="1:36" x14ac:dyDescent="0.25">
      <c r="A872" s="22">
        <v>865</v>
      </c>
      <c r="B872" s="22" t="s">
        <v>4</v>
      </c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155" t="s">
        <v>956</v>
      </c>
      <c r="Q872" s="163">
        <v>33987</v>
      </c>
      <c r="R872" s="36"/>
      <c r="S872" s="36"/>
      <c r="T872" s="36"/>
      <c r="U872" s="36"/>
      <c r="V872" s="36"/>
      <c r="W872" s="36"/>
      <c r="X872" s="168">
        <v>1575</v>
      </c>
      <c r="Y872" s="36"/>
      <c r="Z872" s="36"/>
      <c r="AA872" s="36"/>
      <c r="AB872" s="102">
        <v>0</v>
      </c>
      <c r="AC872" s="180">
        <v>1575</v>
      </c>
      <c r="AD872" s="130" t="s">
        <v>1103</v>
      </c>
      <c r="AE872" s="36"/>
      <c r="AF872" s="36"/>
      <c r="AG872" s="77">
        <v>32412</v>
      </c>
      <c r="AH872" s="52"/>
      <c r="AI872" s="52"/>
      <c r="AJ872" s="51">
        <f t="shared" si="13"/>
        <v>0</v>
      </c>
    </row>
    <row r="873" spans="1:36" x14ac:dyDescent="0.25">
      <c r="A873" s="22">
        <v>866</v>
      </c>
      <c r="B873" s="22" t="s">
        <v>4</v>
      </c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155" t="s">
        <v>957</v>
      </c>
      <c r="Q873" s="163">
        <v>22658</v>
      </c>
      <c r="R873" s="36"/>
      <c r="S873" s="36"/>
      <c r="T873" s="36"/>
      <c r="U873" s="36"/>
      <c r="V873" s="36"/>
      <c r="W873" s="36"/>
      <c r="X873" s="168">
        <v>1050</v>
      </c>
      <c r="Y873" s="36"/>
      <c r="Z873" s="36"/>
      <c r="AA873" s="36"/>
      <c r="AB873" s="102">
        <v>0</v>
      </c>
      <c r="AC873" s="180">
        <v>1050</v>
      </c>
      <c r="AD873" s="130" t="s">
        <v>1103</v>
      </c>
      <c r="AE873" s="36"/>
      <c r="AF873" s="36"/>
      <c r="AG873" s="77">
        <v>21608</v>
      </c>
      <c r="AH873" s="52"/>
      <c r="AI873" s="52"/>
      <c r="AJ873" s="51">
        <f t="shared" si="13"/>
        <v>0</v>
      </c>
    </row>
    <row r="874" spans="1:36" x14ac:dyDescent="0.25">
      <c r="A874" s="22">
        <v>867</v>
      </c>
      <c r="B874" s="22" t="s">
        <v>4</v>
      </c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155" t="s">
        <v>958</v>
      </c>
      <c r="Q874" s="163">
        <v>388920</v>
      </c>
      <c r="R874" s="36"/>
      <c r="S874" s="36"/>
      <c r="T874" s="36"/>
      <c r="U874" s="36"/>
      <c r="V874" s="36"/>
      <c r="W874" s="36"/>
      <c r="X874" s="168">
        <v>120240</v>
      </c>
      <c r="Y874" s="36"/>
      <c r="Z874" s="36"/>
      <c r="AA874" s="36"/>
      <c r="AB874" s="102">
        <v>108240</v>
      </c>
      <c r="AC874" s="180">
        <v>12000</v>
      </c>
      <c r="AD874" s="130" t="s">
        <v>1103</v>
      </c>
      <c r="AE874" s="36"/>
      <c r="AF874" s="36"/>
      <c r="AG874" s="77">
        <v>376920</v>
      </c>
      <c r="AH874" s="52"/>
      <c r="AI874" s="52"/>
      <c r="AJ874" s="51">
        <f t="shared" si="13"/>
        <v>0</v>
      </c>
    </row>
    <row r="875" spans="1:36" x14ac:dyDescent="0.25">
      <c r="A875" s="22">
        <v>868</v>
      </c>
      <c r="B875" s="22" t="s">
        <v>4</v>
      </c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155" t="s">
        <v>959</v>
      </c>
      <c r="Q875" s="163">
        <v>200754</v>
      </c>
      <c r="R875" s="36"/>
      <c r="S875" s="36"/>
      <c r="T875" s="36"/>
      <c r="U875" s="36"/>
      <c r="V875" s="36"/>
      <c r="W875" s="36"/>
      <c r="X875" s="168">
        <v>128206</v>
      </c>
      <c r="Y875" s="36"/>
      <c r="Z875" s="36"/>
      <c r="AA875" s="36"/>
      <c r="AB875" s="102">
        <v>116206</v>
      </c>
      <c r="AC875" s="180">
        <v>12000</v>
      </c>
      <c r="AD875" s="130" t="s">
        <v>1103</v>
      </c>
      <c r="AE875" s="36"/>
      <c r="AF875" s="36"/>
      <c r="AG875" s="77">
        <v>188754</v>
      </c>
      <c r="AH875" s="52"/>
      <c r="AI875" s="52"/>
      <c r="AJ875" s="51">
        <f t="shared" si="13"/>
        <v>0</v>
      </c>
    </row>
    <row r="876" spans="1:36" x14ac:dyDescent="0.25">
      <c r="A876" s="22">
        <v>869</v>
      </c>
      <c r="B876" s="22" t="s">
        <v>4</v>
      </c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155" t="s">
        <v>960</v>
      </c>
      <c r="Q876" s="163">
        <v>323541</v>
      </c>
      <c r="R876" s="36"/>
      <c r="S876" s="36"/>
      <c r="T876" s="36"/>
      <c r="U876" s="36"/>
      <c r="V876" s="36"/>
      <c r="W876" s="36"/>
      <c r="X876" s="168">
        <v>90180</v>
      </c>
      <c r="Y876" s="36"/>
      <c r="Z876" s="36"/>
      <c r="AA876" s="36"/>
      <c r="AB876" s="102">
        <v>80180</v>
      </c>
      <c r="AC876" s="180">
        <v>10000</v>
      </c>
      <c r="AD876" s="130" t="s">
        <v>1103</v>
      </c>
      <c r="AE876" s="36"/>
      <c r="AF876" s="36"/>
      <c r="AG876" s="77">
        <v>313541</v>
      </c>
      <c r="AH876" s="52"/>
      <c r="AI876" s="52"/>
      <c r="AJ876" s="51">
        <f t="shared" si="13"/>
        <v>0</v>
      </c>
    </row>
    <row r="877" spans="1:36" x14ac:dyDescent="0.25">
      <c r="A877" s="22">
        <v>870</v>
      </c>
      <c r="B877" s="22" t="s">
        <v>4</v>
      </c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155" t="s">
        <v>961</v>
      </c>
      <c r="Q877" s="163">
        <v>324000</v>
      </c>
      <c r="R877" s="36"/>
      <c r="S877" s="36"/>
      <c r="T877" s="36"/>
      <c r="U877" s="36"/>
      <c r="V877" s="36"/>
      <c r="W877" s="36"/>
      <c r="X877" s="168">
        <v>87930</v>
      </c>
      <c r="Y877" s="36"/>
      <c r="Z877" s="36"/>
      <c r="AA877" s="36"/>
      <c r="AB877" s="102">
        <v>77930</v>
      </c>
      <c r="AC877" s="180">
        <v>10000</v>
      </c>
      <c r="AD877" s="130" t="s">
        <v>1103</v>
      </c>
      <c r="AE877" s="36"/>
      <c r="AF877" s="36"/>
      <c r="AG877" s="77">
        <v>314000</v>
      </c>
      <c r="AH877" s="52"/>
      <c r="AI877" s="52"/>
      <c r="AJ877" s="51">
        <f t="shared" si="13"/>
        <v>0</v>
      </c>
    </row>
    <row r="878" spans="1:36" x14ac:dyDescent="0.25">
      <c r="A878" s="22">
        <v>871</v>
      </c>
      <c r="B878" s="22" t="s">
        <v>4</v>
      </c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155" t="s">
        <v>962</v>
      </c>
      <c r="Q878" s="163">
        <v>401508</v>
      </c>
      <c r="R878" s="36"/>
      <c r="S878" s="36"/>
      <c r="T878" s="36"/>
      <c r="U878" s="36"/>
      <c r="V878" s="36"/>
      <c r="W878" s="36"/>
      <c r="X878" s="168">
        <v>256412</v>
      </c>
      <c r="Y878" s="36"/>
      <c r="Z878" s="36"/>
      <c r="AA878" s="36"/>
      <c r="AB878" s="102">
        <v>231412</v>
      </c>
      <c r="AC878" s="180">
        <v>25000</v>
      </c>
      <c r="AD878" s="130" t="s">
        <v>1103</v>
      </c>
      <c r="AE878" s="36"/>
      <c r="AF878" s="36"/>
      <c r="AG878" s="77">
        <v>376508</v>
      </c>
      <c r="AH878" s="52"/>
      <c r="AI878" s="52"/>
      <c r="AJ878" s="51">
        <f t="shared" si="13"/>
        <v>0</v>
      </c>
    </row>
    <row r="879" spans="1:36" x14ac:dyDescent="0.25">
      <c r="A879" s="22">
        <v>872</v>
      </c>
      <c r="B879" s="22" t="s">
        <v>4</v>
      </c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155" t="s">
        <v>963</v>
      </c>
      <c r="Q879" s="163">
        <v>324000</v>
      </c>
      <c r="R879" s="36"/>
      <c r="S879" s="36"/>
      <c r="T879" s="36"/>
      <c r="U879" s="36"/>
      <c r="V879" s="36"/>
      <c r="W879" s="36"/>
      <c r="X879" s="168">
        <v>87930</v>
      </c>
      <c r="Y879" s="36"/>
      <c r="Z879" s="36"/>
      <c r="AA879" s="36"/>
      <c r="AB879" s="102">
        <v>77930</v>
      </c>
      <c r="AC879" s="180">
        <v>10000</v>
      </c>
      <c r="AD879" s="130" t="s">
        <v>1103</v>
      </c>
      <c r="AE879" s="36"/>
      <c r="AF879" s="36"/>
      <c r="AG879" s="77">
        <v>314000</v>
      </c>
      <c r="AH879" s="52"/>
      <c r="AI879" s="52"/>
      <c r="AJ879" s="51">
        <f t="shared" si="13"/>
        <v>0</v>
      </c>
    </row>
    <row r="880" spans="1:36" x14ac:dyDescent="0.25">
      <c r="A880" s="22">
        <v>873</v>
      </c>
      <c r="B880" s="22" t="s">
        <v>4</v>
      </c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155" t="s">
        <v>964</v>
      </c>
      <c r="Q880" s="163">
        <v>205722</v>
      </c>
      <c r="R880" s="36"/>
      <c r="S880" s="36"/>
      <c r="T880" s="36"/>
      <c r="U880" s="36"/>
      <c r="V880" s="36"/>
      <c r="W880" s="36"/>
      <c r="X880" s="168">
        <v>31052</v>
      </c>
      <c r="Y880" s="36"/>
      <c r="Z880" s="36"/>
      <c r="AA880" s="36"/>
      <c r="AB880" s="102">
        <v>28052</v>
      </c>
      <c r="AC880" s="180">
        <v>3000</v>
      </c>
      <c r="AD880" s="130" t="s">
        <v>1103</v>
      </c>
      <c r="AE880" s="36"/>
      <c r="AF880" s="36"/>
      <c r="AG880" s="77">
        <v>202722</v>
      </c>
      <c r="AH880" s="52"/>
      <c r="AI880" s="52"/>
      <c r="AJ880" s="51">
        <f t="shared" si="13"/>
        <v>0</v>
      </c>
    </row>
    <row r="881" spans="1:36" x14ac:dyDescent="0.25">
      <c r="A881" s="22">
        <v>874</v>
      </c>
      <c r="B881" s="22" t="s">
        <v>4</v>
      </c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155" t="s">
        <v>965</v>
      </c>
      <c r="Q881" s="163">
        <v>144147</v>
      </c>
      <c r="R881" s="36"/>
      <c r="S881" s="36"/>
      <c r="T881" s="36"/>
      <c r="U881" s="36"/>
      <c r="V881" s="36"/>
      <c r="W881" s="36"/>
      <c r="X881" s="168">
        <v>1575</v>
      </c>
      <c r="Y881" s="36"/>
      <c r="Z881" s="36"/>
      <c r="AA881" s="36"/>
      <c r="AB881" s="102">
        <v>0</v>
      </c>
      <c r="AC881" s="180">
        <v>1575</v>
      </c>
      <c r="AD881" s="130" t="s">
        <v>1103</v>
      </c>
      <c r="AE881" s="36"/>
      <c r="AF881" s="36"/>
      <c r="AG881" s="77">
        <v>142572</v>
      </c>
      <c r="AH881" s="52"/>
      <c r="AI881" s="52"/>
      <c r="AJ881" s="51">
        <f t="shared" si="13"/>
        <v>0</v>
      </c>
    </row>
    <row r="882" spans="1:36" x14ac:dyDescent="0.25">
      <c r="A882" s="22">
        <v>875</v>
      </c>
      <c r="B882" s="22" t="s">
        <v>4</v>
      </c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155" t="s">
        <v>966</v>
      </c>
      <c r="Q882" s="163">
        <v>301131</v>
      </c>
      <c r="R882" s="36"/>
      <c r="S882" s="36"/>
      <c r="T882" s="36"/>
      <c r="U882" s="36"/>
      <c r="V882" s="36"/>
      <c r="W882" s="36"/>
      <c r="X882" s="168">
        <v>192309</v>
      </c>
      <c r="Y882" s="36"/>
      <c r="Z882" s="36"/>
      <c r="AA882" s="36"/>
      <c r="AB882" s="102">
        <v>172309</v>
      </c>
      <c r="AC882" s="180">
        <v>20000</v>
      </c>
      <c r="AD882" s="130" t="s">
        <v>1103</v>
      </c>
      <c r="AE882" s="36"/>
      <c r="AF882" s="36"/>
      <c r="AG882" s="77">
        <v>281131</v>
      </c>
      <c r="AH882" s="52"/>
      <c r="AI882" s="52"/>
      <c r="AJ882" s="51">
        <f t="shared" si="13"/>
        <v>0</v>
      </c>
    </row>
    <row r="883" spans="1:36" x14ac:dyDescent="0.25">
      <c r="A883" s="22">
        <v>876</v>
      </c>
      <c r="B883" s="22" t="s">
        <v>4</v>
      </c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155" t="s">
        <v>967</v>
      </c>
      <c r="Q883" s="163">
        <v>22658</v>
      </c>
      <c r="R883" s="36"/>
      <c r="S883" s="36"/>
      <c r="T883" s="36"/>
      <c r="U883" s="36"/>
      <c r="V883" s="36"/>
      <c r="W883" s="36"/>
      <c r="X883" s="168">
        <v>1050</v>
      </c>
      <c r="Y883" s="36"/>
      <c r="Z883" s="36"/>
      <c r="AA883" s="36"/>
      <c r="AB883" s="102">
        <v>0</v>
      </c>
      <c r="AC883" s="180">
        <v>1050</v>
      </c>
      <c r="AD883" s="130" t="s">
        <v>1103</v>
      </c>
      <c r="AE883" s="36"/>
      <c r="AF883" s="36"/>
      <c r="AG883" s="77">
        <v>21608</v>
      </c>
      <c r="AH883" s="52"/>
      <c r="AI883" s="52"/>
      <c r="AJ883" s="51">
        <f t="shared" si="13"/>
        <v>0</v>
      </c>
    </row>
    <row r="884" spans="1:36" x14ac:dyDescent="0.25">
      <c r="A884" s="22">
        <v>877</v>
      </c>
      <c r="B884" s="22" t="s">
        <v>4</v>
      </c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155" t="s">
        <v>968</v>
      </c>
      <c r="Q884" s="163">
        <v>602262</v>
      </c>
      <c r="R884" s="36"/>
      <c r="S884" s="36"/>
      <c r="T884" s="36"/>
      <c r="U884" s="36"/>
      <c r="V884" s="36"/>
      <c r="W884" s="36"/>
      <c r="X884" s="168">
        <v>384618</v>
      </c>
      <c r="Y884" s="36"/>
      <c r="Z884" s="36"/>
      <c r="AA884" s="36"/>
      <c r="AB884" s="102">
        <v>344618</v>
      </c>
      <c r="AC884" s="180">
        <v>40000</v>
      </c>
      <c r="AD884" s="130" t="s">
        <v>1103</v>
      </c>
      <c r="AE884" s="36"/>
      <c r="AF884" s="36"/>
      <c r="AG884" s="77">
        <v>562262</v>
      </c>
      <c r="AH884" s="52"/>
      <c r="AI884" s="52"/>
      <c r="AJ884" s="51">
        <f t="shared" si="13"/>
        <v>0</v>
      </c>
    </row>
    <row r="885" spans="1:36" x14ac:dyDescent="0.25">
      <c r="A885" s="22">
        <v>878</v>
      </c>
      <c r="B885" s="22" t="s">
        <v>4</v>
      </c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155" t="s">
        <v>969</v>
      </c>
      <c r="Q885" s="163">
        <v>65516</v>
      </c>
      <c r="R885" s="36"/>
      <c r="S885" s="36"/>
      <c r="T885" s="36"/>
      <c r="U885" s="36"/>
      <c r="V885" s="36"/>
      <c r="W885" s="36"/>
      <c r="X885" s="168">
        <v>22300</v>
      </c>
      <c r="Y885" s="36"/>
      <c r="Z885" s="36"/>
      <c r="AA885" s="36"/>
      <c r="AB885" s="102">
        <v>19300</v>
      </c>
      <c r="AC885" s="180">
        <v>3000</v>
      </c>
      <c r="AD885" s="130" t="s">
        <v>1103</v>
      </c>
      <c r="AE885" s="36"/>
      <c r="AF885" s="36"/>
      <c r="AG885" s="77">
        <v>62516</v>
      </c>
      <c r="AH885" s="52"/>
      <c r="AI885" s="52"/>
      <c r="AJ885" s="51">
        <f t="shared" si="13"/>
        <v>0</v>
      </c>
    </row>
    <row r="886" spans="1:36" x14ac:dyDescent="0.25">
      <c r="A886" s="22">
        <v>879</v>
      </c>
      <c r="B886" s="22" t="s">
        <v>4</v>
      </c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155" t="s">
        <v>970</v>
      </c>
      <c r="Q886" s="163">
        <v>156555</v>
      </c>
      <c r="R886" s="36"/>
      <c r="S886" s="36"/>
      <c r="T886" s="36"/>
      <c r="U886" s="36"/>
      <c r="V886" s="36"/>
      <c r="W886" s="36"/>
      <c r="X886" s="168">
        <v>46578</v>
      </c>
      <c r="Y886" s="36"/>
      <c r="Z886" s="36"/>
      <c r="AA886" s="36"/>
      <c r="AB886" s="100">
        <v>41578</v>
      </c>
      <c r="AC886" s="176">
        <v>5000</v>
      </c>
      <c r="AD886" s="130" t="s">
        <v>1103</v>
      </c>
      <c r="AE886" s="36"/>
      <c r="AF886" s="36"/>
      <c r="AG886" s="77">
        <v>151555</v>
      </c>
      <c r="AH886" s="52"/>
      <c r="AI886" s="52"/>
      <c r="AJ886" s="51">
        <f t="shared" si="13"/>
        <v>0</v>
      </c>
    </row>
    <row r="887" spans="1:36" x14ac:dyDescent="0.25">
      <c r="A887" s="22">
        <v>880</v>
      </c>
      <c r="B887" s="22" t="s">
        <v>4</v>
      </c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155" t="s">
        <v>971</v>
      </c>
      <c r="Q887" s="163">
        <v>324000</v>
      </c>
      <c r="R887" s="36"/>
      <c r="S887" s="36"/>
      <c r="T887" s="36"/>
      <c r="U887" s="36"/>
      <c r="V887" s="36"/>
      <c r="W887" s="36"/>
      <c r="X887" s="168">
        <v>87930</v>
      </c>
      <c r="Y887" s="36"/>
      <c r="Z887" s="36"/>
      <c r="AA887" s="36"/>
      <c r="AB887" s="100">
        <v>77930</v>
      </c>
      <c r="AC887" s="176">
        <v>10000</v>
      </c>
      <c r="AD887" s="130" t="s">
        <v>1104</v>
      </c>
      <c r="AE887" s="36"/>
      <c r="AF887" s="36"/>
      <c r="AG887" s="77">
        <v>314000</v>
      </c>
      <c r="AH887" s="52"/>
      <c r="AI887" s="52"/>
      <c r="AJ887" s="51">
        <f t="shared" si="13"/>
        <v>0</v>
      </c>
    </row>
    <row r="888" spans="1:36" x14ac:dyDescent="0.25">
      <c r="A888" s="22">
        <v>881</v>
      </c>
      <c r="B888" s="22" t="s">
        <v>4</v>
      </c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155" t="s">
        <v>972</v>
      </c>
      <c r="Q888" s="163">
        <v>200754</v>
      </c>
      <c r="R888" s="36"/>
      <c r="S888" s="36"/>
      <c r="T888" s="36"/>
      <c r="U888" s="36"/>
      <c r="V888" s="36"/>
      <c r="W888" s="36"/>
      <c r="X888" s="168">
        <v>128206</v>
      </c>
      <c r="Y888" s="36"/>
      <c r="Z888" s="36"/>
      <c r="AA888" s="36"/>
      <c r="AB888" s="100">
        <v>118206</v>
      </c>
      <c r="AC888" s="176">
        <v>10000</v>
      </c>
      <c r="AD888" s="130" t="s">
        <v>1104</v>
      </c>
      <c r="AE888" s="36"/>
      <c r="AF888" s="36"/>
      <c r="AG888" s="77">
        <v>190754</v>
      </c>
      <c r="AH888" s="52"/>
      <c r="AI888" s="52"/>
      <c r="AJ888" s="51">
        <f t="shared" si="13"/>
        <v>0</v>
      </c>
    </row>
    <row r="889" spans="1:36" x14ac:dyDescent="0.25">
      <c r="A889" s="22">
        <v>882</v>
      </c>
      <c r="B889" s="22" t="s">
        <v>4</v>
      </c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155" t="s">
        <v>973</v>
      </c>
      <c r="Q889" s="163">
        <v>33987</v>
      </c>
      <c r="R889" s="36"/>
      <c r="S889" s="36"/>
      <c r="T889" s="36"/>
      <c r="U889" s="36"/>
      <c r="V889" s="36"/>
      <c r="W889" s="36"/>
      <c r="X889" s="168">
        <v>1575</v>
      </c>
      <c r="Y889" s="36"/>
      <c r="Z889" s="36"/>
      <c r="AA889" s="36"/>
      <c r="AB889" s="100">
        <v>0</v>
      </c>
      <c r="AC889" s="176">
        <v>1575</v>
      </c>
      <c r="AD889" s="130" t="s">
        <v>1104</v>
      </c>
      <c r="AE889" s="36"/>
      <c r="AF889" s="36"/>
      <c r="AG889" s="77">
        <v>32412</v>
      </c>
      <c r="AH889" s="52"/>
      <c r="AI889" s="52"/>
      <c r="AJ889" s="51">
        <f t="shared" si="13"/>
        <v>0</v>
      </c>
    </row>
    <row r="890" spans="1:36" x14ac:dyDescent="0.25">
      <c r="A890" s="22">
        <v>883</v>
      </c>
      <c r="B890" s="22" t="s">
        <v>4</v>
      </c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155" t="s">
        <v>974</v>
      </c>
      <c r="Q890" s="163">
        <v>324000</v>
      </c>
      <c r="R890" s="36"/>
      <c r="S890" s="36"/>
      <c r="T890" s="36"/>
      <c r="U890" s="36"/>
      <c r="V890" s="36"/>
      <c r="W890" s="36"/>
      <c r="X890" s="168">
        <v>87930</v>
      </c>
      <c r="Y890" s="36"/>
      <c r="Z890" s="36"/>
      <c r="AA890" s="36"/>
      <c r="AB890" s="100">
        <v>77930</v>
      </c>
      <c r="AC890" s="176">
        <v>10000</v>
      </c>
      <c r="AD890" s="130" t="s">
        <v>1104</v>
      </c>
      <c r="AE890" s="36"/>
      <c r="AF890" s="36"/>
      <c r="AG890" s="77">
        <v>314000</v>
      </c>
      <c r="AH890" s="52"/>
      <c r="AI890" s="52"/>
      <c r="AJ890" s="51">
        <f t="shared" si="13"/>
        <v>0</v>
      </c>
    </row>
    <row r="891" spans="1:36" x14ac:dyDescent="0.25">
      <c r="A891" s="22">
        <v>884</v>
      </c>
      <c r="B891" s="22" t="s">
        <v>4</v>
      </c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155" t="s">
        <v>975</v>
      </c>
      <c r="Q891" s="163">
        <v>314348</v>
      </c>
      <c r="R891" s="36"/>
      <c r="S891" s="36"/>
      <c r="T891" s="36"/>
      <c r="U891" s="36"/>
      <c r="V891" s="36"/>
      <c r="W891" s="36"/>
      <c r="X891" s="168">
        <v>91230</v>
      </c>
      <c r="Y891" s="36"/>
      <c r="Z891" s="36"/>
      <c r="AA891" s="36"/>
      <c r="AB891" s="100">
        <v>80180</v>
      </c>
      <c r="AC891" s="176">
        <v>11050</v>
      </c>
      <c r="AD891" s="130" t="s">
        <v>1104</v>
      </c>
      <c r="AE891" s="36"/>
      <c r="AF891" s="36"/>
      <c r="AG891" s="77">
        <v>303298</v>
      </c>
      <c r="AH891" s="52"/>
      <c r="AI891" s="52"/>
      <c r="AJ891" s="51">
        <f t="shared" si="13"/>
        <v>0</v>
      </c>
    </row>
    <row r="892" spans="1:36" x14ac:dyDescent="0.25">
      <c r="A892" s="22">
        <v>885</v>
      </c>
      <c r="B892" s="22" t="s">
        <v>4</v>
      </c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155" t="s">
        <v>976</v>
      </c>
      <c r="Q892" s="163">
        <v>324000</v>
      </c>
      <c r="R892" s="36"/>
      <c r="S892" s="36"/>
      <c r="T892" s="36"/>
      <c r="U892" s="36"/>
      <c r="V892" s="36"/>
      <c r="W892" s="36"/>
      <c r="X892" s="168">
        <v>87930</v>
      </c>
      <c r="Y892" s="36"/>
      <c r="Z892" s="36"/>
      <c r="AA892" s="36"/>
      <c r="AB892" s="100">
        <v>77930</v>
      </c>
      <c r="AC892" s="176">
        <v>10000</v>
      </c>
      <c r="AD892" s="130" t="s">
        <v>1104</v>
      </c>
      <c r="AE892" s="36"/>
      <c r="AF892" s="36"/>
      <c r="AG892" s="77">
        <v>314000</v>
      </c>
      <c r="AH892" s="52"/>
      <c r="AI892" s="52"/>
      <c r="AJ892" s="51">
        <f t="shared" si="13"/>
        <v>0</v>
      </c>
    </row>
    <row r="893" spans="1:36" x14ac:dyDescent="0.25">
      <c r="A893" s="22">
        <v>886</v>
      </c>
      <c r="B893" s="22" t="s">
        <v>4</v>
      </c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155" t="s">
        <v>977</v>
      </c>
      <c r="Q893" s="163">
        <v>22658</v>
      </c>
      <c r="R893" s="36"/>
      <c r="S893" s="36"/>
      <c r="T893" s="36"/>
      <c r="U893" s="36"/>
      <c r="V893" s="36"/>
      <c r="W893" s="36"/>
      <c r="X893" s="168">
        <v>1050</v>
      </c>
      <c r="Y893" s="36"/>
      <c r="Z893" s="36"/>
      <c r="AA893" s="36"/>
      <c r="AB893" s="100">
        <v>0</v>
      </c>
      <c r="AC893" s="176">
        <v>1050</v>
      </c>
      <c r="AD893" s="130" t="s">
        <v>1104</v>
      </c>
      <c r="AE893" s="36"/>
      <c r="AF893" s="36"/>
      <c r="AG893" s="77">
        <v>21608</v>
      </c>
      <c r="AH893" s="52"/>
      <c r="AI893" s="52"/>
      <c r="AJ893" s="51">
        <f t="shared" si="13"/>
        <v>0</v>
      </c>
    </row>
    <row r="894" spans="1:36" x14ac:dyDescent="0.25">
      <c r="A894" s="22">
        <v>887</v>
      </c>
      <c r="B894" s="22" t="s">
        <v>4</v>
      </c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155" t="s">
        <v>978</v>
      </c>
      <c r="Q894" s="163">
        <v>324000</v>
      </c>
      <c r="R894" s="36"/>
      <c r="S894" s="36"/>
      <c r="T894" s="36"/>
      <c r="U894" s="36"/>
      <c r="V894" s="36"/>
      <c r="W894" s="36"/>
      <c r="X894" s="168">
        <v>87930</v>
      </c>
      <c r="Y894" s="36"/>
      <c r="Z894" s="36"/>
      <c r="AA894" s="36"/>
      <c r="AB894" s="100">
        <v>77930</v>
      </c>
      <c r="AC894" s="176">
        <v>10000</v>
      </c>
      <c r="AD894" s="130" t="s">
        <v>1104</v>
      </c>
      <c r="AE894" s="36"/>
      <c r="AF894" s="36"/>
      <c r="AG894" s="77">
        <v>314000</v>
      </c>
      <c r="AH894" s="52"/>
      <c r="AI894" s="52"/>
      <c r="AJ894" s="51">
        <f t="shared" si="13"/>
        <v>0</v>
      </c>
    </row>
    <row r="895" spans="1:36" x14ac:dyDescent="0.25">
      <c r="A895" s="22">
        <v>888</v>
      </c>
      <c r="B895" s="22" t="s">
        <v>4</v>
      </c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155" t="s">
        <v>979</v>
      </c>
      <c r="Q895" s="163">
        <v>158604</v>
      </c>
      <c r="R895" s="36"/>
      <c r="S895" s="36"/>
      <c r="T895" s="36"/>
      <c r="U895" s="36"/>
      <c r="V895" s="36"/>
      <c r="W895" s="36"/>
      <c r="X895" s="168">
        <v>45768</v>
      </c>
      <c r="Y895" s="36"/>
      <c r="Z895" s="36"/>
      <c r="AA895" s="36"/>
      <c r="AB895" s="100">
        <v>40768</v>
      </c>
      <c r="AC895" s="176">
        <v>5000</v>
      </c>
      <c r="AD895" s="130" t="s">
        <v>1104</v>
      </c>
      <c r="AE895" s="36"/>
      <c r="AF895" s="36"/>
      <c r="AG895" s="77">
        <v>153604</v>
      </c>
      <c r="AH895" s="52"/>
      <c r="AI895" s="52"/>
      <c r="AJ895" s="51">
        <f t="shared" si="13"/>
        <v>0</v>
      </c>
    </row>
    <row r="896" spans="1:36" x14ac:dyDescent="0.25">
      <c r="A896" s="22">
        <v>889</v>
      </c>
      <c r="B896" s="22" t="s">
        <v>4</v>
      </c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155" t="s">
        <v>980</v>
      </c>
      <c r="Q896" s="163">
        <v>324000</v>
      </c>
      <c r="R896" s="36"/>
      <c r="S896" s="36"/>
      <c r="T896" s="36"/>
      <c r="U896" s="36"/>
      <c r="V896" s="36"/>
      <c r="W896" s="36"/>
      <c r="X896" s="168">
        <v>87930</v>
      </c>
      <c r="Y896" s="36"/>
      <c r="Z896" s="36"/>
      <c r="AA896" s="36"/>
      <c r="AB896" s="100">
        <v>77930</v>
      </c>
      <c r="AC896" s="176">
        <v>10000</v>
      </c>
      <c r="AD896" s="130" t="s">
        <v>1104</v>
      </c>
      <c r="AE896" s="36"/>
      <c r="AF896" s="36"/>
      <c r="AG896" s="77">
        <v>314000</v>
      </c>
      <c r="AH896" s="52"/>
      <c r="AI896" s="52"/>
      <c r="AJ896" s="51">
        <f t="shared" si="13"/>
        <v>0</v>
      </c>
    </row>
    <row r="897" spans="1:36" x14ac:dyDescent="0.25">
      <c r="A897" s="22">
        <v>890</v>
      </c>
      <c r="B897" s="22" t="s">
        <v>4</v>
      </c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155" t="s">
        <v>981</v>
      </c>
      <c r="Q897" s="163">
        <v>156555</v>
      </c>
      <c r="R897" s="36"/>
      <c r="S897" s="36"/>
      <c r="T897" s="36"/>
      <c r="U897" s="36"/>
      <c r="V897" s="36"/>
      <c r="W897" s="36"/>
      <c r="X897" s="168">
        <v>45768</v>
      </c>
      <c r="Y897" s="36"/>
      <c r="Z897" s="36"/>
      <c r="AA897" s="36"/>
      <c r="AB897" s="100">
        <v>40768</v>
      </c>
      <c r="AC897" s="176">
        <v>5000</v>
      </c>
      <c r="AD897" s="130" t="s">
        <v>1104</v>
      </c>
      <c r="AE897" s="36"/>
      <c r="AF897" s="36"/>
      <c r="AG897" s="77">
        <v>151555</v>
      </c>
      <c r="AH897" s="52"/>
      <c r="AI897" s="52"/>
      <c r="AJ897" s="51">
        <f t="shared" si="13"/>
        <v>0</v>
      </c>
    </row>
    <row r="898" spans="1:36" x14ac:dyDescent="0.25">
      <c r="A898" s="22">
        <v>891</v>
      </c>
      <c r="B898" s="22" t="s">
        <v>4</v>
      </c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155" t="s">
        <v>982</v>
      </c>
      <c r="Q898" s="163">
        <v>324000</v>
      </c>
      <c r="R898" s="36"/>
      <c r="S898" s="36"/>
      <c r="T898" s="36"/>
      <c r="U898" s="36"/>
      <c r="V898" s="36"/>
      <c r="W898" s="36"/>
      <c r="X898" s="168">
        <v>87930</v>
      </c>
      <c r="Y898" s="36"/>
      <c r="Z898" s="36"/>
      <c r="AA898" s="36"/>
      <c r="AB898" s="100">
        <v>77930</v>
      </c>
      <c r="AC898" s="176">
        <v>10000</v>
      </c>
      <c r="AD898" s="130" t="s">
        <v>1104</v>
      </c>
      <c r="AE898" s="36"/>
      <c r="AF898" s="36"/>
      <c r="AG898" s="77">
        <v>314000</v>
      </c>
      <c r="AH898" s="52"/>
      <c r="AI898" s="52"/>
      <c r="AJ898" s="51">
        <f t="shared" si="13"/>
        <v>0</v>
      </c>
    </row>
    <row r="899" spans="1:36" x14ac:dyDescent="0.25">
      <c r="A899" s="22">
        <v>892</v>
      </c>
      <c r="B899" s="22" t="s">
        <v>4</v>
      </c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155" t="s">
        <v>983</v>
      </c>
      <c r="Q899" s="163">
        <v>22658</v>
      </c>
      <c r="R899" s="36"/>
      <c r="S899" s="36"/>
      <c r="T899" s="36"/>
      <c r="U899" s="36"/>
      <c r="V899" s="36"/>
      <c r="W899" s="36"/>
      <c r="X899" s="168">
        <v>1050</v>
      </c>
      <c r="Y899" s="36"/>
      <c r="Z899" s="36"/>
      <c r="AA899" s="36"/>
      <c r="AB899" s="100">
        <v>0</v>
      </c>
      <c r="AC899" s="176">
        <v>1050</v>
      </c>
      <c r="AD899" s="130" t="s">
        <v>1104</v>
      </c>
      <c r="AE899" s="36"/>
      <c r="AF899" s="36"/>
      <c r="AG899" s="77">
        <v>21608</v>
      </c>
      <c r="AH899" s="52"/>
      <c r="AI899" s="52"/>
      <c r="AJ899" s="51">
        <f t="shared" si="13"/>
        <v>0</v>
      </c>
    </row>
    <row r="900" spans="1:36" x14ac:dyDescent="0.25">
      <c r="A900" s="22">
        <v>893</v>
      </c>
      <c r="B900" s="22" t="s">
        <v>4</v>
      </c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155" t="s">
        <v>984</v>
      </c>
      <c r="Q900" s="163">
        <v>301131</v>
      </c>
      <c r="R900" s="36"/>
      <c r="S900" s="36"/>
      <c r="T900" s="36"/>
      <c r="U900" s="36"/>
      <c r="V900" s="36"/>
      <c r="W900" s="36"/>
      <c r="X900" s="168">
        <v>191499</v>
      </c>
      <c r="Y900" s="36"/>
      <c r="Z900" s="36"/>
      <c r="AA900" s="36"/>
      <c r="AB900" s="100">
        <v>171499</v>
      </c>
      <c r="AC900" s="176">
        <v>20000</v>
      </c>
      <c r="AD900" s="130" t="s">
        <v>1104</v>
      </c>
      <c r="AE900" s="36"/>
      <c r="AF900" s="36"/>
      <c r="AG900" s="77">
        <v>281131</v>
      </c>
      <c r="AH900" s="52"/>
      <c r="AI900" s="52"/>
      <c r="AJ900" s="51">
        <f t="shared" si="13"/>
        <v>0</v>
      </c>
    </row>
    <row r="901" spans="1:36" x14ac:dyDescent="0.25">
      <c r="A901" s="22">
        <v>894</v>
      </c>
      <c r="B901" s="22" t="s">
        <v>4</v>
      </c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155" t="s">
        <v>985</v>
      </c>
      <c r="Q901" s="163">
        <v>232827</v>
      </c>
      <c r="R901" s="36"/>
      <c r="S901" s="36"/>
      <c r="T901" s="36"/>
      <c r="U901" s="36"/>
      <c r="V901" s="36"/>
      <c r="W901" s="36"/>
      <c r="X901" s="168">
        <v>76280</v>
      </c>
      <c r="Y901" s="36"/>
      <c r="Z901" s="36"/>
      <c r="AA901" s="36"/>
      <c r="AB901" s="100">
        <v>66280</v>
      </c>
      <c r="AC901" s="176">
        <v>10000</v>
      </c>
      <c r="AD901" s="130" t="s">
        <v>1104</v>
      </c>
      <c r="AE901" s="36"/>
      <c r="AF901" s="36"/>
      <c r="AG901" s="77">
        <v>222827</v>
      </c>
      <c r="AH901" s="52"/>
      <c r="AI901" s="52"/>
      <c r="AJ901" s="51">
        <f t="shared" si="13"/>
        <v>0</v>
      </c>
    </row>
    <row r="902" spans="1:36" x14ac:dyDescent="0.25">
      <c r="A902" s="22">
        <v>895</v>
      </c>
      <c r="B902" s="22" t="s">
        <v>4</v>
      </c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155" t="s">
        <v>986</v>
      </c>
      <c r="Q902" s="163">
        <v>192840</v>
      </c>
      <c r="R902" s="36"/>
      <c r="S902" s="36"/>
      <c r="T902" s="36"/>
      <c r="U902" s="36"/>
      <c r="V902" s="36"/>
      <c r="W902" s="36"/>
      <c r="X902" s="168">
        <v>0</v>
      </c>
      <c r="Y902" s="36"/>
      <c r="Z902" s="36"/>
      <c r="AA902" s="36"/>
      <c r="AB902" s="100">
        <v>0</v>
      </c>
      <c r="AC902" s="176">
        <v>0</v>
      </c>
      <c r="AD902" s="130" t="s">
        <v>1104</v>
      </c>
      <c r="AE902" s="36"/>
      <c r="AF902" s="36"/>
      <c r="AG902" s="77">
        <v>192840</v>
      </c>
      <c r="AH902" s="52"/>
      <c r="AI902" s="52"/>
      <c r="AJ902" s="51">
        <f t="shared" si="13"/>
        <v>0</v>
      </c>
    </row>
    <row r="903" spans="1:36" x14ac:dyDescent="0.25">
      <c r="A903" s="22">
        <v>896</v>
      </c>
      <c r="B903" s="22" t="s">
        <v>4</v>
      </c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155" t="s">
        <v>987</v>
      </c>
      <c r="Q903" s="163">
        <v>318540</v>
      </c>
      <c r="R903" s="36"/>
      <c r="S903" s="36"/>
      <c r="T903" s="36"/>
      <c r="U903" s="36"/>
      <c r="V903" s="36"/>
      <c r="W903" s="36"/>
      <c r="X903" s="168">
        <v>95040</v>
      </c>
      <c r="Y903" s="36"/>
      <c r="Z903" s="36"/>
      <c r="AA903" s="36"/>
      <c r="AB903" s="100">
        <v>85040</v>
      </c>
      <c r="AC903" s="176">
        <v>10000</v>
      </c>
      <c r="AD903" s="130" t="s">
        <v>1104</v>
      </c>
      <c r="AE903" s="36"/>
      <c r="AF903" s="36"/>
      <c r="AG903" s="77">
        <v>308540</v>
      </c>
      <c r="AH903" s="52"/>
      <c r="AI903" s="52"/>
      <c r="AJ903" s="51">
        <f t="shared" si="13"/>
        <v>0</v>
      </c>
    </row>
    <row r="904" spans="1:36" x14ac:dyDescent="0.25">
      <c r="A904" s="22">
        <v>897</v>
      </c>
      <c r="B904" s="22" t="s">
        <v>4</v>
      </c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155" t="s">
        <v>988</v>
      </c>
      <c r="Q904" s="163">
        <v>276198</v>
      </c>
      <c r="R904" s="36"/>
      <c r="S904" s="36"/>
      <c r="T904" s="36"/>
      <c r="U904" s="36"/>
      <c r="V904" s="36"/>
      <c r="W904" s="36"/>
      <c r="X904" s="168">
        <v>128206</v>
      </c>
      <c r="Y904" s="36"/>
      <c r="Z904" s="36"/>
      <c r="AA904" s="36"/>
      <c r="AB904" s="100">
        <v>108206</v>
      </c>
      <c r="AC904" s="176">
        <v>20000</v>
      </c>
      <c r="AD904" s="130" t="s">
        <v>1104</v>
      </c>
      <c r="AE904" s="36"/>
      <c r="AF904" s="36"/>
      <c r="AG904" s="77">
        <v>256198</v>
      </c>
      <c r="AH904" s="52"/>
      <c r="AI904" s="52"/>
      <c r="AJ904" s="51">
        <f t="shared" si="13"/>
        <v>0</v>
      </c>
    </row>
    <row r="905" spans="1:36" x14ac:dyDescent="0.25">
      <c r="A905" s="22">
        <v>898</v>
      </c>
      <c r="B905" s="22" t="s">
        <v>4</v>
      </c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155" t="s">
        <v>989</v>
      </c>
      <c r="Q905" s="163">
        <v>22658</v>
      </c>
      <c r="R905" s="36"/>
      <c r="S905" s="36"/>
      <c r="T905" s="36"/>
      <c r="U905" s="36"/>
      <c r="V905" s="36"/>
      <c r="W905" s="36"/>
      <c r="X905" s="168">
        <v>1050</v>
      </c>
      <c r="Y905" s="36"/>
      <c r="Z905" s="36"/>
      <c r="AA905" s="36"/>
      <c r="AB905" s="100">
        <v>0</v>
      </c>
      <c r="AC905" s="176">
        <v>1050</v>
      </c>
      <c r="AD905" s="130" t="s">
        <v>1104</v>
      </c>
      <c r="AE905" s="36"/>
      <c r="AF905" s="36"/>
      <c r="AG905" s="77">
        <v>21608</v>
      </c>
      <c r="AH905" s="52"/>
      <c r="AI905" s="52"/>
      <c r="AJ905" s="51">
        <f t="shared" ref="AJ905:AJ949" si="14">X905-AB905-AC905</f>
        <v>0</v>
      </c>
    </row>
    <row r="906" spans="1:36" x14ac:dyDescent="0.25">
      <c r="A906" s="22">
        <v>899</v>
      </c>
      <c r="B906" s="22" t="s">
        <v>4</v>
      </c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155" t="s">
        <v>990</v>
      </c>
      <c r="Q906" s="163">
        <v>301131</v>
      </c>
      <c r="R906" s="36"/>
      <c r="S906" s="36"/>
      <c r="T906" s="36"/>
      <c r="U906" s="36"/>
      <c r="V906" s="36"/>
      <c r="W906" s="36"/>
      <c r="X906" s="168">
        <v>191499</v>
      </c>
      <c r="Y906" s="36"/>
      <c r="Z906" s="36"/>
      <c r="AA906" s="36"/>
      <c r="AB906" s="101">
        <v>171499</v>
      </c>
      <c r="AC906" s="176">
        <v>20000</v>
      </c>
      <c r="AD906" s="130" t="s">
        <v>1104</v>
      </c>
      <c r="AE906" s="36"/>
      <c r="AF906" s="36"/>
      <c r="AG906" s="77">
        <v>281131</v>
      </c>
      <c r="AH906" s="52"/>
      <c r="AI906" s="52"/>
      <c r="AJ906" s="51">
        <f t="shared" si="14"/>
        <v>0</v>
      </c>
    </row>
    <row r="907" spans="1:36" x14ac:dyDescent="0.25">
      <c r="A907" s="22">
        <v>900</v>
      </c>
      <c r="B907" s="22" t="s">
        <v>4</v>
      </c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155" t="s">
        <v>991</v>
      </c>
      <c r="Q907" s="163">
        <v>301131</v>
      </c>
      <c r="R907" s="36"/>
      <c r="S907" s="36"/>
      <c r="T907" s="36"/>
      <c r="U907" s="36"/>
      <c r="V907" s="36"/>
      <c r="W907" s="36"/>
      <c r="X907" s="168">
        <v>191499</v>
      </c>
      <c r="Y907" s="36"/>
      <c r="Z907" s="36"/>
      <c r="AA907" s="36"/>
      <c r="AB907" s="100">
        <v>171499</v>
      </c>
      <c r="AC907" s="176">
        <v>20000</v>
      </c>
      <c r="AD907" s="130" t="s">
        <v>1104</v>
      </c>
      <c r="AE907" s="36"/>
      <c r="AF907" s="36"/>
      <c r="AG907" s="77">
        <v>281131</v>
      </c>
      <c r="AH907" s="52"/>
      <c r="AI907" s="52"/>
      <c r="AJ907" s="51">
        <f t="shared" si="14"/>
        <v>0</v>
      </c>
    </row>
    <row r="908" spans="1:36" x14ac:dyDescent="0.25">
      <c r="A908" s="22">
        <v>901</v>
      </c>
      <c r="B908" s="22" t="s">
        <v>4</v>
      </c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155" t="s">
        <v>992</v>
      </c>
      <c r="Q908" s="163">
        <v>432000</v>
      </c>
      <c r="R908" s="36"/>
      <c r="S908" s="36"/>
      <c r="T908" s="36"/>
      <c r="U908" s="36"/>
      <c r="V908" s="36"/>
      <c r="W908" s="36"/>
      <c r="X908" s="168">
        <v>117240</v>
      </c>
      <c r="Y908" s="36"/>
      <c r="Z908" s="36"/>
      <c r="AA908" s="36"/>
      <c r="AB908" s="101">
        <v>97240</v>
      </c>
      <c r="AC908" s="176">
        <v>20000</v>
      </c>
      <c r="AD908" s="130" t="s">
        <v>1104</v>
      </c>
      <c r="AE908" s="36"/>
      <c r="AF908" s="36"/>
      <c r="AG908" s="77">
        <v>412000</v>
      </c>
      <c r="AH908" s="52"/>
      <c r="AI908" s="52"/>
      <c r="AJ908" s="51">
        <f t="shared" si="14"/>
        <v>0</v>
      </c>
    </row>
    <row r="909" spans="1:36" x14ac:dyDescent="0.25">
      <c r="A909" s="22">
        <v>902</v>
      </c>
      <c r="B909" s="22" t="s">
        <v>4</v>
      </c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155" t="s">
        <v>993</v>
      </c>
      <c r="Q909" s="163">
        <v>324000</v>
      </c>
      <c r="R909" s="36"/>
      <c r="S909" s="36"/>
      <c r="T909" s="36"/>
      <c r="U909" s="36"/>
      <c r="V909" s="36"/>
      <c r="W909" s="36"/>
      <c r="X909" s="168">
        <v>87930</v>
      </c>
      <c r="Y909" s="36"/>
      <c r="Z909" s="36"/>
      <c r="AA909" s="36"/>
      <c r="AB909" s="100">
        <v>77930</v>
      </c>
      <c r="AC909" s="176">
        <v>10000</v>
      </c>
      <c r="AD909" s="130" t="s">
        <v>1104</v>
      </c>
      <c r="AE909" s="36"/>
      <c r="AF909" s="36"/>
      <c r="AG909" s="77">
        <v>314000</v>
      </c>
      <c r="AH909" s="52"/>
      <c r="AI909" s="52"/>
      <c r="AJ909" s="51">
        <f t="shared" si="14"/>
        <v>0</v>
      </c>
    </row>
    <row r="910" spans="1:36" x14ac:dyDescent="0.25">
      <c r="A910" s="22">
        <v>903</v>
      </c>
      <c r="B910" s="22" t="s">
        <v>4</v>
      </c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155" t="s">
        <v>994</v>
      </c>
      <c r="Q910" s="163">
        <v>260925</v>
      </c>
      <c r="R910" s="36"/>
      <c r="S910" s="36"/>
      <c r="T910" s="36"/>
      <c r="U910" s="36"/>
      <c r="V910" s="36"/>
      <c r="W910" s="36"/>
      <c r="X910" s="168">
        <v>76280</v>
      </c>
      <c r="Y910" s="36"/>
      <c r="Z910" s="36"/>
      <c r="AA910" s="36"/>
      <c r="AB910" s="101">
        <v>66280</v>
      </c>
      <c r="AC910" s="176">
        <v>10000</v>
      </c>
      <c r="AD910" s="130" t="s">
        <v>1104</v>
      </c>
      <c r="AE910" s="36"/>
      <c r="AF910" s="36"/>
      <c r="AG910" s="77">
        <v>250925</v>
      </c>
      <c r="AH910" s="52"/>
      <c r="AI910" s="52"/>
      <c r="AJ910" s="51">
        <f t="shared" si="14"/>
        <v>0</v>
      </c>
    </row>
    <row r="911" spans="1:36" x14ac:dyDescent="0.25">
      <c r="A911" s="22">
        <v>904</v>
      </c>
      <c r="B911" s="22" t="s">
        <v>4</v>
      </c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155" t="s">
        <v>995</v>
      </c>
      <c r="Q911" s="163">
        <v>260925</v>
      </c>
      <c r="R911" s="36"/>
      <c r="S911" s="36"/>
      <c r="T911" s="36"/>
      <c r="U911" s="36"/>
      <c r="V911" s="36"/>
      <c r="W911" s="36"/>
      <c r="X911" s="168">
        <v>76280</v>
      </c>
      <c r="Y911" s="36"/>
      <c r="Z911" s="36"/>
      <c r="AA911" s="36"/>
      <c r="AB911" s="101">
        <v>66280</v>
      </c>
      <c r="AC911" s="176">
        <v>10000</v>
      </c>
      <c r="AD911" s="130" t="s">
        <v>1104</v>
      </c>
      <c r="AE911" s="36"/>
      <c r="AF911" s="36"/>
      <c r="AG911" s="77">
        <v>250925</v>
      </c>
      <c r="AH911" s="52"/>
      <c r="AI911" s="52"/>
      <c r="AJ911" s="51">
        <f t="shared" si="14"/>
        <v>0</v>
      </c>
    </row>
    <row r="912" spans="1:36" x14ac:dyDescent="0.25">
      <c r="A912" s="22">
        <v>905</v>
      </c>
      <c r="B912" s="22" t="s">
        <v>4</v>
      </c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155" t="s">
        <v>996</v>
      </c>
      <c r="Q912" s="163">
        <v>501885</v>
      </c>
      <c r="R912" s="36"/>
      <c r="S912" s="36"/>
      <c r="T912" s="36"/>
      <c r="U912" s="36"/>
      <c r="V912" s="36"/>
      <c r="W912" s="36"/>
      <c r="X912" s="168">
        <v>319165</v>
      </c>
      <c r="Y912" s="36"/>
      <c r="Z912" s="36"/>
      <c r="AA912" s="36"/>
      <c r="AB912" s="101">
        <v>289165</v>
      </c>
      <c r="AC912" s="176">
        <v>30000</v>
      </c>
      <c r="AD912" s="130" t="s">
        <v>1104</v>
      </c>
      <c r="AE912" s="36"/>
      <c r="AF912" s="36"/>
      <c r="AG912" s="77">
        <v>471885</v>
      </c>
      <c r="AH912" s="52"/>
      <c r="AI912" s="52"/>
      <c r="AJ912" s="51">
        <f t="shared" si="14"/>
        <v>0</v>
      </c>
    </row>
    <row r="913" spans="1:36" x14ac:dyDescent="0.25">
      <c r="A913" s="22">
        <v>906</v>
      </c>
      <c r="B913" s="22" t="s">
        <v>4</v>
      </c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155" t="s">
        <v>997</v>
      </c>
      <c r="Q913" s="163">
        <v>479400</v>
      </c>
      <c r="R913" s="36"/>
      <c r="S913" s="36"/>
      <c r="T913" s="36"/>
      <c r="U913" s="36"/>
      <c r="V913" s="36"/>
      <c r="W913" s="36"/>
      <c r="X913" s="168">
        <v>457680</v>
      </c>
      <c r="Y913" s="36"/>
      <c r="Z913" s="36"/>
      <c r="AA913" s="36"/>
      <c r="AB913" s="101">
        <v>407680</v>
      </c>
      <c r="AC913" s="176">
        <v>50000</v>
      </c>
      <c r="AD913" s="130" t="s">
        <v>1104</v>
      </c>
      <c r="AE913" s="36"/>
      <c r="AF913" s="36"/>
      <c r="AG913" s="77">
        <v>429400</v>
      </c>
      <c r="AH913" s="52"/>
      <c r="AI913" s="52"/>
      <c r="AJ913" s="51">
        <f t="shared" si="14"/>
        <v>0</v>
      </c>
    </row>
    <row r="914" spans="1:36" x14ac:dyDescent="0.25">
      <c r="A914" s="22">
        <v>907</v>
      </c>
      <c r="B914" s="22" t="s">
        <v>4</v>
      </c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155" t="s">
        <v>998</v>
      </c>
      <c r="Q914" s="163">
        <v>559436</v>
      </c>
      <c r="R914" s="36"/>
      <c r="S914" s="36"/>
      <c r="T914" s="36"/>
      <c r="U914" s="36"/>
      <c r="V914" s="36"/>
      <c r="W914" s="36"/>
      <c r="X914" s="168">
        <v>61024</v>
      </c>
      <c r="Y914" s="36"/>
      <c r="Z914" s="36"/>
      <c r="AA914" s="36"/>
      <c r="AB914" s="101">
        <v>55024</v>
      </c>
      <c r="AC914" s="176">
        <v>6000</v>
      </c>
      <c r="AD914" s="130" t="s">
        <v>1104</v>
      </c>
      <c r="AE914" s="36"/>
      <c r="AF914" s="36"/>
      <c r="AG914" s="77">
        <v>553436</v>
      </c>
      <c r="AH914" s="52"/>
      <c r="AI914" s="52"/>
      <c r="AJ914" s="51">
        <f t="shared" si="14"/>
        <v>0</v>
      </c>
    </row>
    <row r="915" spans="1:36" x14ac:dyDescent="0.25">
      <c r="A915" s="22">
        <v>908</v>
      </c>
      <c r="B915" s="22" t="s">
        <v>4</v>
      </c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155" t="s">
        <v>999</v>
      </c>
      <c r="Q915" s="163">
        <v>325610</v>
      </c>
      <c r="R915" s="36"/>
      <c r="S915" s="36"/>
      <c r="T915" s="36"/>
      <c r="U915" s="36"/>
      <c r="V915" s="36"/>
      <c r="W915" s="36"/>
      <c r="X915" s="168">
        <v>152560</v>
      </c>
      <c r="Y915" s="36"/>
      <c r="Z915" s="36"/>
      <c r="AA915" s="36"/>
      <c r="AB915" s="101">
        <v>137560</v>
      </c>
      <c r="AC915" s="176">
        <v>15000</v>
      </c>
      <c r="AD915" s="130" t="s">
        <v>1104</v>
      </c>
      <c r="AE915" s="36"/>
      <c r="AF915" s="36"/>
      <c r="AG915" s="77">
        <v>310610</v>
      </c>
      <c r="AH915" s="52"/>
      <c r="AI915" s="52"/>
      <c r="AJ915" s="51">
        <f t="shared" si="14"/>
        <v>0</v>
      </c>
    </row>
    <row r="916" spans="1:36" x14ac:dyDescent="0.25">
      <c r="A916" s="22">
        <v>909</v>
      </c>
      <c r="B916" s="22" t="s">
        <v>4</v>
      </c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155" t="s">
        <v>1000</v>
      </c>
      <c r="Q916" s="163">
        <v>52384</v>
      </c>
      <c r="R916" s="36"/>
      <c r="S916" s="36"/>
      <c r="T916" s="36"/>
      <c r="U916" s="36"/>
      <c r="V916" s="36"/>
      <c r="W916" s="36"/>
      <c r="X916" s="168">
        <v>9168</v>
      </c>
      <c r="Y916" s="36"/>
      <c r="Z916" s="36"/>
      <c r="AA916" s="36"/>
      <c r="AB916" s="101">
        <v>7168</v>
      </c>
      <c r="AC916" s="176">
        <v>2000</v>
      </c>
      <c r="AD916" s="130" t="s">
        <v>1104</v>
      </c>
      <c r="AE916" s="36"/>
      <c r="AF916" s="36"/>
      <c r="AG916" s="77">
        <v>50384</v>
      </c>
      <c r="AH916" s="52"/>
      <c r="AI916" s="52"/>
      <c r="AJ916" s="51">
        <f t="shared" si="14"/>
        <v>0</v>
      </c>
    </row>
    <row r="917" spans="1:36" x14ac:dyDescent="0.25">
      <c r="A917" s="22">
        <v>910</v>
      </c>
      <c r="B917" s="22" t="s">
        <v>4</v>
      </c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155" t="s">
        <v>1001</v>
      </c>
      <c r="Q917" s="163">
        <v>685080</v>
      </c>
      <c r="R917" s="36"/>
      <c r="S917" s="36"/>
      <c r="T917" s="36"/>
      <c r="U917" s="36"/>
      <c r="V917" s="36"/>
      <c r="W917" s="36"/>
      <c r="X917" s="168">
        <v>685080</v>
      </c>
      <c r="Y917" s="36"/>
      <c r="Z917" s="36"/>
      <c r="AA917" s="36"/>
      <c r="AB917" s="100">
        <v>615080</v>
      </c>
      <c r="AC917" s="176">
        <v>70000</v>
      </c>
      <c r="AD917" s="130" t="s">
        <v>1104</v>
      </c>
      <c r="AE917" s="36"/>
      <c r="AF917" s="36"/>
      <c r="AG917" s="77">
        <v>615080</v>
      </c>
      <c r="AH917" s="52"/>
      <c r="AI917" s="52"/>
      <c r="AJ917" s="51">
        <f t="shared" si="14"/>
        <v>0</v>
      </c>
    </row>
    <row r="918" spans="1:36" x14ac:dyDescent="0.25">
      <c r="A918" s="22">
        <v>911</v>
      </c>
      <c r="B918" s="22" t="s">
        <v>4</v>
      </c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155" t="s">
        <v>1002</v>
      </c>
      <c r="Q918" s="163">
        <v>56645</v>
      </c>
      <c r="R918" s="36"/>
      <c r="S918" s="36"/>
      <c r="T918" s="36"/>
      <c r="U918" s="36"/>
      <c r="V918" s="36"/>
      <c r="W918" s="36"/>
      <c r="X918" s="168">
        <v>2625</v>
      </c>
      <c r="Y918" s="36"/>
      <c r="Z918" s="36"/>
      <c r="AA918" s="36"/>
      <c r="AB918" s="101">
        <v>1625</v>
      </c>
      <c r="AC918" s="176">
        <v>1000</v>
      </c>
      <c r="AD918" s="130" t="s">
        <v>1104</v>
      </c>
      <c r="AE918" s="36"/>
      <c r="AF918" s="36"/>
      <c r="AG918" s="77">
        <v>55645</v>
      </c>
      <c r="AH918" s="52"/>
      <c r="AI918" s="52"/>
      <c r="AJ918" s="51">
        <f t="shared" si="14"/>
        <v>0</v>
      </c>
    </row>
    <row r="919" spans="1:36" x14ac:dyDescent="0.25">
      <c r="A919" s="22">
        <v>912</v>
      </c>
      <c r="B919" s="22" t="s">
        <v>4</v>
      </c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155" t="s">
        <v>1003</v>
      </c>
      <c r="Q919" s="163">
        <v>22658</v>
      </c>
      <c r="R919" s="36"/>
      <c r="S919" s="36"/>
      <c r="T919" s="36"/>
      <c r="U919" s="36"/>
      <c r="V919" s="36"/>
      <c r="W919" s="36"/>
      <c r="X919" s="168">
        <v>1050</v>
      </c>
      <c r="Y919" s="36"/>
      <c r="Z919" s="36"/>
      <c r="AA919" s="36"/>
      <c r="AB919" s="101">
        <v>0</v>
      </c>
      <c r="AC919" s="176">
        <v>1050</v>
      </c>
      <c r="AD919" s="130" t="s">
        <v>1104</v>
      </c>
      <c r="AE919" s="36"/>
      <c r="AF919" s="36"/>
      <c r="AG919" s="77">
        <v>21608</v>
      </c>
      <c r="AH919" s="52"/>
      <c r="AI919" s="52"/>
      <c r="AJ919" s="51">
        <f t="shared" si="14"/>
        <v>0</v>
      </c>
    </row>
    <row r="920" spans="1:36" x14ac:dyDescent="0.25">
      <c r="A920" s="22">
        <v>913</v>
      </c>
      <c r="B920" s="22" t="s">
        <v>4</v>
      </c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155" t="s">
        <v>1004</v>
      </c>
      <c r="Q920" s="163">
        <v>63330</v>
      </c>
      <c r="R920" s="36"/>
      <c r="S920" s="36"/>
      <c r="T920" s="36"/>
      <c r="U920" s="36"/>
      <c r="V920" s="36"/>
      <c r="W920" s="36"/>
      <c r="X920" s="129">
        <v>37116</v>
      </c>
      <c r="Y920" s="36"/>
      <c r="Z920" s="36"/>
      <c r="AA920" s="36"/>
      <c r="AB920" s="101">
        <v>33616</v>
      </c>
      <c r="AC920" s="176">
        <v>3500</v>
      </c>
      <c r="AD920" s="130" t="s">
        <v>1105</v>
      </c>
      <c r="AE920" s="36"/>
      <c r="AF920" s="36"/>
      <c r="AG920" s="77">
        <v>59830</v>
      </c>
      <c r="AH920" s="52"/>
      <c r="AI920" s="52"/>
      <c r="AJ920" s="51">
        <f t="shared" si="14"/>
        <v>0</v>
      </c>
    </row>
    <row r="921" spans="1:36" x14ac:dyDescent="0.25">
      <c r="A921" s="22">
        <v>914</v>
      </c>
      <c r="B921" s="22" t="s">
        <v>4</v>
      </c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155" t="s">
        <v>1005</v>
      </c>
      <c r="Q921" s="163">
        <v>268680</v>
      </c>
      <c r="R921" s="36"/>
      <c r="S921" s="36"/>
      <c r="T921" s="36"/>
      <c r="U921" s="36"/>
      <c r="V921" s="36"/>
      <c r="W921" s="36"/>
      <c r="X921" s="129">
        <v>268680</v>
      </c>
      <c r="Y921" s="36"/>
      <c r="Z921" s="36"/>
      <c r="AA921" s="36"/>
      <c r="AB921" s="100">
        <v>241680</v>
      </c>
      <c r="AC921" s="176">
        <v>27000</v>
      </c>
      <c r="AD921" s="130" t="s">
        <v>1105</v>
      </c>
      <c r="AE921" s="36"/>
      <c r="AF921" s="36"/>
      <c r="AG921" s="77">
        <v>241680</v>
      </c>
      <c r="AH921" s="52"/>
      <c r="AI921" s="52"/>
      <c r="AJ921" s="51">
        <f t="shared" si="14"/>
        <v>0</v>
      </c>
    </row>
    <row r="922" spans="1:36" x14ac:dyDescent="0.25">
      <c r="A922" s="22">
        <v>915</v>
      </c>
      <c r="B922" s="22" t="s">
        <v>4</v>
      </c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155" t="s">
        <v>1006</v>
      </c>
      <c r="Q922" s="163">
        <v>327004</v>
      </c>
      <c r="R922" s="36"/>
      <c r="S922" s="36"/>
      <c r="T922" s="36"/>
      <c r="U922" s="36"/>
      <c r="V922" s="36"/>
      <c r="W922" s="36"/>
      <c r="X922" s="129">
        <v>208808</v>
      </c>
      <c r="Y922" s="36"/>
      <c r="Z922" s="36"/>
      <c r="AA922" s="36"/>
      <c r="AB922" s="101">
        <v>188808</v>
      </c>
      <c r="AC922" s="176">
        <v>20000</v>
      </c>
      <c r="AD922" s="130" t="s">
        <v>1105</v>
      </c>
      <c r="AE922" s="36"/>
      <c r="AF922" s="36"/>
      <c r="AG922" s="77">
        <v>307004</v>
      </c>
      <c r="AH922" s="52"/>
      <c r="AI922" s="52"/>
      <c r="AJ922" s="51">
        <f t="shared" si="14"/>
        <v>0</v>
      </c>
    </row>
    <row r="923" spans="1:36" x14ac:dyDescent="0.25">
      <c r="A923" s="22">
        <v>916</v>
      </c>
      <c r="B923" s="22" t="s">
        <v>4</v>
      </c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155" t="s">
        <v>1007</v>
      </c>
      <c r="Q923" s="163">
        <v>245253</v>
      </c>
      <c r="R923" s="36"/>
      <c r="S923" s="36"/>
      <c r="T923" s="36"/>
      <c r="U923" s="36"/>
      <c r="V923" s="36"/>
      <c r="W923" s="36"/>
      <c r="X923" s="129">
        <v>156606</v>
      </c>
      <c r="Y923" s="36"/>
      <c r="Z923" s="36"/>
      <c r="AA923" s="36"/>
      <c r="AB923" s="101">
        <v>141606</v>
      </c>
      <c r="AC923" s="176">
        <v>15000</v>
      </c>
      <c r="AD923" s="130" t="s">
        <v>1105</v>
      </c>
      <c r="AE923" s="36"/>
      <c r="AF923" s="36"/>
      <c r="AG923" s="77">
        <v>230253</v>
      </c>
      <c r="AH923" s="52"/>
      <c r="AI923" s="52"/>
      <c r="AJ923" s="51">
        <f t="shared" si="14"/>
        <v>0</v>
      </c>
    </row>
    <row r="924" spans="1:36" x14ac:dyDescent="0.25">
      <c r="A924" s="22">
        <v>917</v>
      </c>
      <c r="B924" s="22" t="s">
        <v>4</v>
      </c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155" t="s">
        <v>1008</v>
      </c>
      <c r="Q924" s="163">
        <v>56742</v>
      </c>
      <c r="R924" s="36"/>
      <c r="S924" s="36"/>
      <c r="T924" s="36"/>
      <c r="U924" s="36"/>
      <c r="V924" s="36"/>
      <c r="W924" s="36"/>
      <c r="X924" s="129">
        <v>56742</v>
      </c>
      <c r="Y924" s="36"/>
      <c r="Z924" s="36"/>
      <c r="AA924" s="36"/>
      <c r="AB924" s="101">
        <v>46742</v>
      </c>
      <c r="AC924" s="176">
        <v>10000</v>
      </c>
      <c r="AD924" s="130" t="s">
        <v>1105</v>
      </c>
      <c r="AE924" s="36"/>
      <c r="AF924" s="36"/>
      <c r="AG924" s="77">
        <v>46742</v>
      </c>
      <c r="AH924" s="52"/>
      <c r="AI924" s="52"/>
      <c r="AJ924" s="51">
        <f t="shared" si="14"/>
        <v>0</v>
      </c>
    </row>
    <row r="925" spans="1:36" x14ac:dyDescent="0.25">
      <c r="A925" s="22">
        <v>918</v>
      </c>
      <c r="B925" s="22" t="s">
        <v>4</v>
      </c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155" t="s">
        <v>1009</v>
      </c>
      <c r="Q925" s="163">
        <v>260925</v>
      </c>
      <c r="R925" s="36"/>
      <c r="S925" s="36"/>
      <c r="T925" s="36"/>
      <c r="U925" s="36"/>
      <c r="V925" s="36"/>
      <c r="W925" s="36"/>
      <c r="X925" s="129">
        <v>260925</v>
      </c>
      <c r="Y925" s="36"/>
      <c r="Z925" s="36"/>
      <c r="AA925" s="36"/>
      <c r="AB925" s="100">
        <v>234925</v>
      </c>
      <c r="AC925" s="176">
        <v>26000</v>
      </c>
      <c r="AD925" s="130" t="s">
        <v>1105</v>
      </c>
      <c r="AE925" s="36"/>
      <c r="AF925" s="36"/>
      <c r="AG925" s="77">
        <v>234925</v>
      </c>
      <c r="AH925" s="52"/>
      <c r="AI925" s="52"/>
      <c r="AJ925" s="51">
        <f t="shared" si="14"/>
        <v>0</v>
      </c>
    </row>
    <row r="926" spans="1:36" x14ac:dyDescent="0.25">
      <c r="A926" s="22">
        <v>919</v>
      </c>
      <c r="B926" s="22" t="s">
        <v>4</v>
      </c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155" t="s">
        <v>1010</v>
      </c>
      <c r="Q926" s="163">
        <v>207795</v>
      </c>
      <c r="R926" s="36"/>
      <c r="S926" s="36"/>
      <c r="T926" s="36"/>
      <c r="U926" s="36"/>
      <c r="V926" s="36"/>
      <c r="W926" s="36"/>
      <c r="X926" s="129">
        <v>207795</v>
      </c>
      <c r="Y926" s="36"/>
      <c r="Z926" s="36"/>
      <c r="AA926" s="36"/>
      <c r="AB926" s="100">
        <v>187795</v>
      </c>
      <c r="AC926" s="176">
        <v>20000</v>
      </c>
      <c r="AD926" s="130" t="s">
        <v>1105</v>
      </c>
      <c r="AE926" s="36"/>
      <c r="AF926" s="36"/>
      <c r="AG926" s="77">
        <v>187795</v>
      </c>
      <c r="AH926" s="52"/>
      <c r="AI926" s="52"/>
      <c r="AJ926" s="51">
        <f t="shared" si="14"/>
        <v>0</v>
      </c>
    </row>
    <row r="927" spans="1:36" x14ac:dyDescent="0.25">
      <c r="A927" s="22">
        <v>920</v>
      </c>
      <c r="B927" s="22" t="s">
        <v>4</v>
      </c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155" t="s">
        <v>1011</v>
      </c>
      <c r="Q927" s="163">
        <v>36260</v>
      </c>
      <c r="R927" s="36"/>
      <c r="S927" s="36"/>
      <c r="T927" s="36"/>
      <c r="U927" s="36"/>
      <c r="V927" s="36"/>
      <c r="W927" s="36"/>
      <c r="X927" s="129">
        <v>36260</v>
      </c>
      <c r="Y927" s="36"/>
      <c r="Z927" s="36"/>
      <c r="AA927" s="36"/>
      <c r="AB927" s="100">
        <v>32760</v>
      </c>
      <c r="AC927" s="176">
        <v>3500</v>
      </c>
      <c r="AD927" s="130" t="s">
        <v>1105</v>
      </c>
      <c r="AE927" s="36"/>
      <c r="AF927" s="36"/>
      <c r="AG927" s="77">
        <v>32760</v>
      </c>
      <c r="AH927" s="52"/>
      <c r="AI927" s="52"/>
      <c r="AJ927" s="51">
        <f t="shared" si="14"/>
        <v>0</v>
      </c>
    </row>
    <row r="928" spans="1:36" x14ac:dyDescent="0.25">
      <c r="A928" s="22">
        <v>921</v>
      </c>
      <c r="B928" s="22" t="s">
        <v>4</v>
      </c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155" t="s">
        <v>1012</v>
      </c>
      <c r="Q928" s="163">
        <v>245253</v>
      </c>
      <c r="R928" s="36"/>
      <c r="S928" s="36"/>
      <c r="T928" s="36"/>
      <c r="U928" s="36"/>
      <c r="V928" s="36"/>
      <c r="W928" s="36"/>
      <c r="X928" s="129">
        <v>156606</v>
      </c>
      <c r="Y928" s="36"/>
      <c r="Z928" s="36"/>
      <c r="AA928" s="36"/>
      <c r="AB928" s="100">
        <v>141606</v>
      </c>
      <c r="AC928" s="181">
        <v>15000</v>
      </c>
      <c r="AD928" s="130" t="s">
        <v>1105</v>
      </c>
      <c r="AE928" s="36"/>
      <c r="AF928" s="36"/>
      <c r="AG928" s="77">
        <v>230253</v>
      </c>
      <c r="AH928" s="52"/>
      <c r="AI928" s="52"/>
      <c r="AJ928" s="51">
        <f t="shared" si="14"/>
        <v>0</v>
      </c>
    </row>
    <row r="929" spans="1:36" x14ac:dyDescent="0.25">
      <c r="A929" s="22">
        <v>922</v>
      </c>
      <c r="B929" s="22" t="s">
        <v>4</v>
      </c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155" t="s">
        <v>1013</v>
      </c>
      <c r="Q929" s="163">
        <v>260488</v>
      </c>
      <c r="R929" s="36"/>
      <c r="S929" s="36"/>
      <c r="T929" s="36"/>
      <c r="U929" s="36"/>
      <c r="V929" s="36"/>
      <c r="W929" s="36"/>
      <c r="X929" s="129">
        <v>260488</v>
      </c>
      <c r="Y929" s="36"/>
      <c r="Z929" s="36"/>
      <c r="AA929" s="36"/>
      <c r="AB929" s="100">
        <v>234488</v>
      </c>
      <c r="AC929" s="181">
        <v>26000</v>
      </c>
      <c r="AD929" s="130" t="s">
        <v>1105</v>
      </c>
      <c r="AE929" s="36"/>
      <c r="AF929" s="36"/>
      <c r="AG929" s="77">
        <v>234488</v>
      </c>
      <c r="AH929" s="52"/>
      <c r="AI929" s="52"/>
      <c r="AJ929" s="51">
        <f t="shared" si="14"/>
        <v>0</v>
      </c>
    </row>
    <row r="930" spans="1:36" x14ac:dyDescent="0.25">
      <c r="A930" s="22">
        <v>923</v>
      </c>
      <c r="B930" s="22" t="s">
        <v>4</v>
      </c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155" t="s">
        <v>1014</v>
      </c>
      <c r="Q930" s="163">
        <v>63330</v>
      </c>
      <c r="R930" s="36"/>
      <c r="S930" s="36"/>
      <c r="T930" s="36"/>
      <c r="U930" s="36"/>
      <c r="V930" s="36"/>
      <c r="W930" s="36"/>
      <c r="X930" s="129">
        <v>37117</v>
      </c>
      <c r="Y930" s="36"/>
      <c r="Z930" s="36"/>
      <c r="AA930" s="36"/>
      <c r="AB930" s="100">
        <v>33617</v>
      </c>
      <c r="AC930" s="181">
        <v>3500</v>
      </c>
      <c r="AD930" s="130" t="s">
        <v>1105</v>
      </c>
      <c r="AE930" s="36"/>
      <c r="AF930" s="36"/>
      <c r="AG930" s="77">
        <v>59830</v>
      </c>
      <c r="AH930" s="52"/>
      <c r="AI930" s="52"/>
      <c r="AJ930" s="51">
        <f t="shared" si="14"/>
        <v>0</v>
      </c>
    </row>
    <row r="931" spans="1:36" x14ac:dyDescent="0.25">
      <c r="A931" s="22">
        <v>924</v>
      </c>
      <c r="B931" s="22" t="s">
        <v>4</v>
      </c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155" t="s">
        <v>1015</v>
      </c>
      <c r="Q931" s="163">
        <v>104370</v>
      </c>
      <c r="R931" s="36"/>
      <c r="S931" s="36"/>
      <c r="T931" s="36"/>
      <c r="U931" s="36"/>
      <c r="V931" s="36"/>
      <c r="W931" s="36"/>
      <c r="X931" s="129">
        <v>104370</v>
      </c>
      <c r="Y931" s="36"/>
      <c r="Z931" s="36"/>
      <c r="AA931" s="36"/>
      <c r="AB931" s="100">
        <v>94370</v>
      </c>
      <c r="AC931" s="181">
        <v>10000</v>
      </c>
      <c r="AD931" s="130" t="s">
        <v>1105</v>
      </c>
      <c r="AE931" s="36"/>
      <c r="AF931" s="36"/>
      <c r="AG931" s="77">
        <v>94370</v>
      </c>
      <c r="AH931" s="52"/>
      <c r="AI931" s="52"/>
      <c r="AJ931" s="51">
        <f t="shared" si="14"/>
        <v>0</v>
      </c>
    </row>
    <row r="932" spans="1:36" x14ac:dyDescent="0.25">
      <c r="A932" s="22">
        <v>925</v>
      </c>
      <c r="B932" s="22" t="s">
        <v>4</v>
      </c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155" t="s">
        <v>1016</v>
      </c>
      <c r="Q932" s="163">
        <v>42220</v>
      </c>
      <c r="R932" s="36"/>
      <c r="S932" s="36"/>
      <c r="T932" s="36"/>
      <c r="U932" s="36"/>
      <c r="V932" s="36"/>
      <c r="W932" s="36"/>
      <c r="X932" s="129">
        <v>24744</v>
      </c>
      <c r="Y932" s="36"/>
      <c r="Z932" s="36"/>
      <c r="AA932" s="36"/>
      <c r="AB932" s="100">
        <v>21744</v>
      </c>
      <c r="AC932" s="181">
        <v>3000</v>
      </c>
      <c r="AD932" s="130" t="s">
        <v>1105</v>
      </c>
      <c r="AE932" s="36"/>
      <c r="AF932" s="36"/>
      <c r="AG932" s="77">
        <v>39220</v>
      </c>
      <c r="AH932" s="52"/>
      <c r="AI932" s="52"/>
      <c r="AJ932" s="51">
        <f t="shared" si="14"/>
        <v>0</v>
      </c>
    </row>
    <row r="933" spans="1:36" x14ac:dyDescent="0.25">
      <c r="A933" s="22">
        <v>926</v>
      </c>
      <c r="B933" s="22" t="s">
        <v>4</v>
      </c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155" t="s">
        <v>1017</v>
      </c>
      <c r="Q933" s="163">
        <v>208740</v>
      </c>
      <c r="R933" s="36"/>
      <c r="S933" s="36"/>
      <c r="T933" s="36"/>
      <c r="U933" s="36"/>
      <c r="V933" s="36"/>
      <c r="W933" s="36"/>
      <c r="X933" s="129">
        <v>208740</v>
      </c>
      <c r="Y933" s="36"/>
      <c r="Z933" s="36"/>
      <c r="AA933" s="36"/>
      <c r="AB933" s="100">
        <v>187740</v>
      </c>
      <c r="AC933" s="181">
        <v>21000</v>
      </c>
      <c r="AD933" s="130" t="s">
        <v>1105</v>
      </c>
      <c r="AE933" s="36"/>
      <c r="AF933" s="36"/>
      <c r="AG933" s="77">
        <v>187740</v>
      </c>
      <c r="AH933" s="52"/>
      <c r="AI933" s="52"/>
      <c r="AJ933" s="51">
        <f t="shared" si="14"/>
        <v>0</v>
      </c>
    </row>
    <row r="934" spans="1:36" x14ac:dyDescent="0.25">
      <c r="A934" s="22">
        <v>927</v>
      </c>
      <c r="B934" s="22" t="s">
        <v>4</v>
      </c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155" t="s">
        <v>1018</v>
      </c>
      <c r="Q934" s="163">
        <v>42220</v>
      </c>
      <c r="R934" s="36"/>
      <c r="S934" s="36"/>
      <c r="T934" s="36"/>
      <c r="U934" s="36"/>
      <c r="V934" s="36"/>
      <c r="W934" s="36"/>
      <c r="X934" s="129">
        <v>24744</v>
      </c>
      <c r="Y934" s="36"/>
      <c r="Z934" s="36"/>
      <c r="AA934" s="36"/>
      <c r="AB934" s="100">
        <v>22344</v>
      </c>
      <c r="AC934" s="181">
        <v>2400</v>
      </c>
      <c r="AD934" s="130" t="s">
        <v>1105</v>
      </c>
      <c r="AE934" s="36"/>
      <c r="AF934" s="36"/>
      <c r="AG934" s="77">
        <v>39820</v>
      </c>
      <c r="AH934" s="52"/>
      <c r="AI934" s="52"/>
      <c r="AJ934" s="51">
        <f t="shared" si="14"/>
        <v>0</v>
      </c>
    </row>
    <row r="935" spans="1:36" x14ac:dyDescent="0.25">
      <c r="A935" s="22">
        <v>928</v>
      </c>
      <c r="B935" s="22" t="s">
        <v>4</v>
      </c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155" t="s">
        <v>1019</v>
      </c>
      <c r="Q935" s="163">
        <v>156555</v>
      </c>
      <c r="R935" s="36"/>
      <c r="S935" s="36"/>
      <c r="T935" s="36"/>
      <c r="U935" s="36"/>
      <c r="V935" s="36"/>
      <c r="W935" s="36"/>
      <c r="X935" s="129">
        <v>156555</v>
      </c>
      <c r="Y935" s="36"/>
      <c r="Z935" s="36"/>
      <c r="AA935" s="36"/>
      <c r="AB935" s="100">
        <v>141555</v>
      </c>
      <c r="AC935" s="181">
        <v>15000</v>
      </c>
      <c r="AD935" s="130" t="s">
        <v>1105</v>
      </c>
      <c r="AE935" s="36"/>
      <c r="AF935" s="36"/>
      <c r="AG935" s="77">
        <v>141555</v>
      </c>
      <c r="AH935" s="52"/>
      <c r="AI935" s="52"/>
      <c r="AJ935" s="51">
        <f t="shared" si="14"/>
        <v>0</v>
      </c>
    </row>
    <row r="936" spans="1:36" x14ac:dyDescent="0.25">
      <c r="A936" s="22">
        <v>929</v>
      </c>
      <c r="B936" s="22" t="s">
        <v>4</v>
      </c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155" t="s">
        <v>1020</v>
      </c>
      <c r="Q936" s="163">
        <v>188820</v>
      </c>
      <c r="R936" s="36"/>
      <c r="S936" s="36"/>
      <c r="T936" s="36"/>
      <c r="U936" s="36"/>
      <c r="V936" s="36"/>
      <c r="W936" s="36"/>
      <c r="X936" s="168">
        <v>188820</v>
      </c>
      <c r="Y936" s="36"/>
      <c r="Z936" s="36"/>
      <c r="AA936" s="36"/>
      <c r="AB936" s="100">
        <v>168820</v>
      </c>
      <c r="AC936" s="181">
        <v>20000</v>
      </c>
      <c r="AD936" s="130" t="s">
        <v>1106</v>
      </c>
      <c r="AE936" s="36"/>
      <c r="AF936" s="36"/>
      <c r="AG936" s="77">
        <v>168820</v>
      </c>
      <c r="AH936" s="52"/>
      <c r="AI936" s="52"/>
      <c r="AJ936" s="51">
        <f t="shared" si="14"/>
        <v>0</v>
      </c>
    </row>
    <row r="937" spans="1:36" x14ac:dyDescent="0.25">
      <c r="A937" s="22">
        <v>930</v>
      </c>
      <c r="B937" s="22" t="s">
        <v>4</v>
      </c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155" t="s">
        <v>1021</v>
      </c>
      <c r="Q937" s="163">
        <v>211430</v>
      </c>
      <c r="R937" s="36"/>
      <c r="S937" s="36"/>
      <c r="T937" s="36"/>
      <c r="U937" s="36"/>
      <c r="V937" s="36"/>
      <c r="W937" s="36"/>
      <c r="X937" s="168">
        <v>211430</v>
      </c>
      <c r="Y937" s="36"/>
      <c r="Z937" s="36"/>
      <c r="AA937" s="36"/>
      <c r="AB937" s="100">
        <v>191430</v>
      </c>
      <c r="AC937" s="181">
        <v>20000</v>
      </c>
      <c r="AD937" s="130" t="s">
        <v>1106</v>
      </c>
      <c r="AE937" s="36"/>
      <c r="AF937" s="36"/>
      <c r="AG937" s="77">
        <v>191430</v>
      </c>
      <c r="AH937" s="52"/>
      <c r="AI937" s="52"/>
      <c r="AJ937" s="51">
        <f t="shared" si="14"/>
        <v>0</v>
      </c>
    </row>
    <row r="938" spans="1:36" x14ac:dyDescent="0.25">
      <c r="A938" s="22">
        <v>931</v>
      </c>
      <c r="B938" s="22" t="s">
        <v>4</v>
      </c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155" t="s">
        <v>1022</v>
      </c>
      <c r="Q938" s="163">
        <v>105550</v>
      </c>
      <c r="R938" s="36"/>
      <c r="S938" s="36"/>
      <c r="T938" s="36"/>
      <c r="U938" s="36"/>
      <c r="V938" s="36"/>
      <c r="W938" s="36"/>
      <c r="X938" s="168">
        <v>105550</v>
      </c>
      <c r="Y938" s="36"/>
      <c r="Z938" s="36"/>
      <c r="AA938" s="36"/>
      <c r="AB938" s="100">
        <v>95550</v>
      </c>
      <c r="AC938" s="181">
        <v>10000</v>
      </c>
      <c r="AD938" s="130" t="s">
        <v>1106</v>
      </c>
      <c r="AE938" s="36"/>
      <c r="AF938" s="36"/>
      <c r="AG938" s="77">
        <v>95550</v>
      </c>
      <c r="AH938" s="52"/>
      <c r="AI938" s="52"/>
      <c r="AJ938" s="51">
        <f t="shared" si="14"/>
        <v>0</v>
      </c>
    </row>
    <row r="939" spans="1:36" x14ac:dyDescent="0.25">
      <c r="A939" s="22">
        <v>932</v>
      </c>
      <c r="B939" s="22" t="s">
        <v>4</v>
      </c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155" t="s">
        <v>1023</v>
      </c>
      <c r="Q939" s="163">
        <v>56645</v>
      </c>
      <c r="R939" s="36"/>
      <c r="S939" s="36"/>
      <c r="T939" s="36"/>
      <c r="U939" s="36"/>
      <c r="V939" s="36"/>
      <c r="W939" s="36"/>
      <c r="X939" s="168">
        <v>56645</v>
      </c>
      <c r="Y939" s="36"/>
      <c r="Z939" s="36"/>
      <c r="AA939" s="36"/>
      <c r="AB939" s="100">
        <v>50645</v>
      </c>
      <c r="AC939" s="176">
        <v>6000</v>
      </c>
      <c r="AD939" s="130" t="s">
        <v>1106</v>
      </c>
      <c r="AE939" s="36"/>
      <c r="AF939" s="36"/>
      <c r="AG939" s="77">
        <v>50645</v>
      </c>
      <c r="AH939" s="52"/>
      <c r="AI939" s="52"/>
      <c r="AJ939" s="51">
        <f t="shared" si="14"/>
        <v>0</v>
      </c>
    </row>
    <row r="940" spans="1:36" x14ac:dyDescent="0.25">
      <c r="A940" s="22">
        <v>933</v>
      </c>
      <c r="B940" s="22" t="s">
        <v>4</v>
      </c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155" t="s">
        <v>1024</v>
      </c>
      <c r="Q940" s="163">
        <v>29378</v>
      </c>
      <c r="R940" s="36"/>
      <c r="S940" s="36"/>
      <c r="T940" s="36"/>
      <c r="U940" s="36"/>
      <c r="V940" s="36"/>
      <c r="W940" s="36"/>
      <c r="X940" s="129">
        <v>6186</v>
      </c>
      <c r="Y940" s="36"/>
      <c r="Z940" s="36"/>
      <c r="AA940" s="36"/>
      <c r="AB940" s="100">
        <v>5186</v>
      </c>
      <c r="AC940" s="176">
        <v>1000</v>
      </c>
      <c r="AD940" s="130" t="s">
        <v>1107</v>
      </c>
      <c r="AE940" s="36"/>
      <c r="AF940" s="36"/>
      <c r="AG940" s="77">
        <v>28378</v>
      </c>
      <c r="AH940" s="52"/>
      <c r="AI940" s="52"/>
      <c r="AJ940" s="51">
        <f t="shared" si="14"/>
        <v>0</v>
      </c>
    </row>
    <row r="941" spans="1:36" x14ac:dyDescent="0.25">
      <c r="A941" s="22">
        <v>934</v>
      </c>
      <c r="B941" s="22" t="s">
        <v>4</v>
      </c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155" t="s">
        <v>1025</v>
      </c>
      <c r="Q941" s="163">
        <v>42220</v>
      </c>
      <c r="R941" s="36"/>
      <c r="S941" s="36"/>
      <c r="T941" s="36"/>
      <c r="U941" s="36"/>
      <c r="V941" s="36"/>
      <c r="W941" s="36"/>
      <c r="X941" s="129">
        <v>12372</v>
      </c>
      <c r="Y941" s="36"/>
      <c r="Z941" s="36"/>
      <c r="AA941" s="36"/>
      <c r="AB941" s="100">
        <v>10372</v>
      </c>
      <c r="AC941" s="176">
        <v>2000</v>
      </c>
      <c r="AD941" s="130" t="s">
        <v>1107</v>
      </c>
      <c r="AE941" s="36"/>
      <c r="AF941" s="36"/>
      <c r="AG941" s="77">
        <v>40220</v>
      </c>
      <c r="AH941" s="52"/>
      <c r="AI941" s="52"/>
      <c r="AJ941" s="51">
        <f t="shared" si="14"/>
        <v>0</v>
      </c>
    </row>
    <row r="942" spans="1:36" x14ac:dyDescent="0.25">
      <c r="A942" s="22">
        <v>935</v>
      </c>
      <c r="B942" s="22" t="s">
        <v>4</v>
      </c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155" t="s">
        <v>1026</v>
      </c>
      <c r="Q942" s="163">
        <v>42220</v>
      </c>
      <c r="R942" s="36"/>
      <c r="S942" s="36"/>
      <c r="T942" s="36"/>
      <c r="U942" s="36"/>
      <c r="V942" s="36"/>
      <c r="W942" s="36"/>
      <c r="X942" s="129">
        <v>12372</v>
      </c>
      <c r="Y942" s="36"/>
      <c r="Z942" s="36"/>
      <c r="AA942" s="36"/>
      <c r="AB942" s="100">
        <v>10372</v>
      </c>
      <c r="AC942" s="176">
        <v>2000</v>
      </c>
      <c r="AD942" s="130" t="s">
        <v>1107</v>
      </c>
      <c r="AE942" s="36"/>
      <c r="AF942" s="36"/>
      <c r="AG942" s="77">
        <v>40220</v>
      </c>
      <c r="AH942" s="52"/>
      <c r="AI942" s="52"/>
      <c r="AJ942" s="51">
        <f t="shared" si="14"/>
        <v>0</v>
      </c>
    </row>
    <row r="943" spans="1:36" x14ac:dyDescent="0.25">
      <c r="A943" s="22">
        <v>936</v>
      </c>
      <c r="B943" s="22" t="s">
        <v>4</v>
      </c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155" t="s">
        <v>1027</v>
      </c>
      <c r="Q943" s="163">
        <v>564233</v>
      </c>
      <c r="R943" s="36"/>
      <c r="S943" s="36"/>
      <c r="T943" s="36"/>
      <c r="U943" s="36"/>
      <c r="V943" s="36"/>
      <c r="W943" s="36"/>
      <c r="X943" s="168">
        <v>125000</v>
      </c>
      <c r="Y943" s="36"/>
      <c r="Z943" s="36"/>
      <c r="AA943" s="36"/>
      <c r="AB943" s="100">
        <v>113000</v>
      </c>
      <c r="AC943" s="176">
        <v>12000</v>
      </c>
      <c r="AD943" s="130" t="s">
        <v>1108</v>
      </c>
      <c r="AE943" s="36"/>
      <c r="AF943" s="36"/>
      <c r="AG943" s="77">
        <v>552233</v>
      </c>
      <c r="AH943" s="52"/>
      <c r="AI943" s="52"/>
      <c r="AJ943" s="51">
        <f t="shared" si="14"/>
        <v>0</v>
      </c>
    </row>
    <row r="944" spans="1:36" x14ac:dyDescent="0.25">
      <c r="A944" s="22">
        <v>937</v>
      </c>
      <c r="B944" s="22" t="s">
        <v>4</v>
      </c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155" t="s">
        <v>1028</v>
      </c>
      <c r="Q944" s="163">
        <v>340649</v>
      </c>
      <c r="R944" s="36"/>
      <c r="S944" s="36"/>
      <c r="T944" s="36"/>
      <c r="U944" s="36"/>
      <c r="V944" s="36"/>
      <c r="W944" s="36"/>
      <c r="X944" s="168">
        <v>75000</v>
      </c>
      <c r="Y944" s="36"/>
      <c r="Z944" s="36"/>
      <c r="AA944" s="36"/>
      <c r="AB944" s="100">
        <v>67500</v>
      </c>
      <c r="AC944" s="176">
        <v>7500</v>
      </c>
      <c r="AD944" s="130" t="s">
        <v>1108</v>
      </c>
      <c r="AE944" s="36"/>
      <c r="AF944" s="36"/>
      <c r="AG944" s="77">
        <v>333149</v>
      </c>
      <c r="AH944" s="52"/>
      <c r="AI944" s="52"/>
      <c r="AJ944" s="51">
        <f t="shared" si="14"/>
        <v>0</v>
      </c>
    </row>
    <row r="945" spans="1:36" x14ac:dyDescent="0.25">
      <c r="A945" s="22">
        <v>938</v>
      </c>
      <c r="B945" s="22" t="s">
        <v>4</v>
      </c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155" t="s">
        <v>1029</v>
      </c>
      <c r="Q945" s="163">
        <v>75444</v>
      </c>
      <c r="R945" s="36"/>
      <c r="S945" s="36"/>
      <c r="T945" s="36"/>
      <c r="U945" s="36"/>
      <c r="V945" s="36"/>
      <c r="W945" s="36"/>
      <c r="X945" s="168">
        <v>24994</v>
      </c>
      <c r="Y945" s="36"/>
      <c r="Z945" s="36"/>
      <c r="AA945" s="36"/>
      <c r="AB945" s="100">
        <v>21994</v>
      </c>
      <c r="AC945" s="176">
        <v>3000</v>
      </c>
      <c r="AD945" s="130" t="s">
        <v>1108</v>
      </c>
      <c r="AE945" s="36"/>
      <c r="AF945" s="36"/>
      <c r="AG945" s="77">
        <v>72444</v>
      </c>
      <c r="AH945" s="52"/>
      <c r="AI945" s="52"/>
      <c r="AJ945" s="51">
        <f t="shared" si="14"/>
        <v>0</v>
      </c>
    </row>
    <row r="946" spans="1:36" x14ac:dyDescent="0.25">
      <c r="A946" s="22">
        <v>939</v>
      </c>
      <c r="B946" s="22" t="s">
        <v>4</v>
      </c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155" t="s">
        <v>1030</v>
      </c>
      <c r="Q946" s="163">
        <v>109590</v>
      </c>
      <c r="R946" s="36"/>
      <c r="S946" s="36"/>
      <c r="T946" s="36"/>
      <c r="U946" s="36"/>
      <c r="V946" s="36"/>
      <c r="W946" s="36"/>
      <c r="X946" s="168">
        <v>109590</v>
      </c>
      <c r="Y946" s="36"/>
      <c r="Z946" s="36"/>
      <c r="AA946" s="36"/>
      <c r="AB946" s="100">
        <v>98590</v>
      </c>
      <c r="AC946" s="176">
        <v>11000</v>
      </c>
      <c r="AD946" s="130" t="s">
        <v>1108</v>
      </c>
      <c r="AE946" s="36"/>
      <c r="AF946" s="36"/>
      <c r="AG946" s="77">
        <v>98590</v>
      </c>
      <c r="AH946" s="52"/>
      <c r="AI946" s="52"/>
      <c r="AJ946" s="51">
        <f t="shared" si="14"/>
        <v>0</v>
      </c>
    </row>
    <row r="947" spans="1:36" x14ac:dyDescent="0.25">
      <c r="A947" s="22">
        <v>940</v>
      </c>
      <c r="B947" s="22" t="s">
        <v>4</v>
      </c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155" t="s">
        <v>1031</v>
      </c>
      <c r="Q947" s="163">
        <v>593160</v>
      </c>
      <c r="R947" s="36"/>
      <c r="S947" s="36"/>
      <c r="T947" s="36"/>
      <c r="U947" s="36"/>
      <c r="V947" s="36"/>
      <c r="W947" s="36"/>
      <c r="X947" s="168">
        <v>593160</v>
      </c>
      <c r="Y947" s="36"/>
      <c r="Z947" s="36"/>
      <c r="AA947" s="36"/>
      <c r="AB947" s="100">
        <v>533160</v>
      </c>
      <c r="AC947" s="176">
        <v>60000</v>
      </c>
      <c r="AD947" s="130" t="s">
        <v>1108</v>
      </c>
      <c r="AE947" s="36"/>
      <c r="AF947" s="36"/>
      <c r="AG947" s="77">
        <v>533160</v>
      </c>
      <c r="AH947" s="52"/>
      <c r="AI947" s="52"/>
      <c r="AJ947" s="51">
        <f t="shared" si="14"/>
        <v>0</v>
      </c>
    </row>
    <row r="948" spans="1:36" x14ac:dyDescent="0.25">
      <c r="A948" s="22">
        <v>941</v>
      </c>
      <c r="B948" s="22" t="s">
        <v>4</v>
      </c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155" t="s">
        <v>1032</v>
      </c>
      <c r="Q948" s="163">
        <v>356537</v>
      </c>
      <c r="R948" s="36"/>
      <c r="S948" s="36"/>
      <c r="T948" s="36"/>
      <c r="U948" s="36"/>
      <c r="V948" s="36"/>
      <c r="W948" s="36"/>
      <c r="X948" s="168">
        <v>24000</v>
      </c>
      <c r="Y948" s="36"/>
      <c r="Z948" s="36"/>
      <c r="AA948" s="36"/>
      <c r="AB948" s="100">
        <v>21600</v>
      </c>
      <c r="AC948" s="176">
        <v>2400</v>
      </c>
      <c r="AD948" s="130" t="s">
        <v>1108</v>
      </c>
      <c r="AE948" s="36"/>
      <c r="AF948" s="36"/>
      <c r="AG948" s="77">
        <v>354137</v>
      </c>
      <c r="AH948" s="52"/>
      <c r="AI948" s="52"/>
      <c r="AJ948" s="51">
        <f t="shared" si="14"/>
        <v>0</v>
      </c>
    </row>
    <row r="949" spans="1:36" x14ac:dyDescent="0.25">
      <c r="A949" s="22">
        <v>942</v>
      </c>
      <c r="B949" s="22" t="s">
        <v>4</v>
      </c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155" t="s">
        <v>1033</v>
      </c>
      <c r="Q949" s="163">
        <v>228100</v>
      </c>
      <c r="R949" s="36"/>
      <c r="S949" s="36"/>
      <c r="T949" s="36"/>
      <c r="U949" s="36"/>
      <c r="V949" s="36"/>
      <c r="W949" s="36"/>
      <c r="X949" s="168">
        <v>228100</v>
      </c>
      <c r="Y949" s="36"/>
      <c r="Z949" s="36"/>
      <c r="AA949" s="36"/>
      <c r="AB949" s="100">
        <v>208100</v>
      </c>
      <c r="AC949" s="176">
        <v>20000</v>
      </c>
      <c r="AD949" s="130" t="s">
        <v>1108</v>
      </c>
      <c r="AE949" s="36"/>
      <c r="AF949" s="36"/>
      <c r="AG949" s="77">
        <v>208100</v>
      </c>
      <c r="AH949" s="52"/>
      <c r="AI949" s="52"/>
      <c r="AJ949" s="51">
        <f t="shared" si="14"/>
        <v>0</v>
      </c>
    </row>
    <row r="950" spans="1:36" x14ac:dyDescent="0.25">
      <c r="Q950" s="78">
        <f>SUM(Q9:Q949)</f>
        <v>393072818</v>
      </c>
      <c r="X950" s="78">
        <f>SUM(X9:X949)</f>
        <v>114170558.95999999</v>
      </c>
      <c r="AB950" s="78">
        <f>SUM(AB9:AB949)</f>
        <v>101177050.95999999</v>
      </c>
      <c r="AC950" s="78">
        <f>SUM(AC9:AC949)</f>
        <v>12993508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"/>
  <sheetViews>
    <sheetView zoomScale="98" zoomScaleNormal="98" workbookViewId="0">
      <pane ySplit="8" topLeftCell="A9" activePane="bottomLeft" state="frozen"/>
      <selection activeCell="N1" sqref="N1"/>
      <selection pane="bottomLeft" activeCell="AB10" sqref="AB10"/>
    </sheetView>
  </sheetViews>
  <sheetFormatPr baseColWidth="10" defaultRowHeight="15" x14ac:dyDescent="0.25"/>
  <cols>
    <col min="1" max="1" width="6.7109375" customWidth="1"/>
    <col min="2" max="2" width="10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4" width="0" hidden="1" customWidth="1"/>
    <col min="15" max="15" width="0.140625" customWidth="1"/>
    <col min="17" max="17" width="14.42578125" customWidth="1"/>
    <col min="19" max="20" width="12.42578125" customWidth="1"/>
    <col min="24" max="24" width="12.85546875" customWidth="1"/>
    <col min="28" max="28" width="13.28515625" customWidth="1"/>
    <col min="29" max="29" width="12.85546875" customWidth="1"/>
    <col min="30" max="30" width="17.5703125" customWidth="1"/>
    <col min="33" max="33" width="12.5703125" bestFit="1" customWidth="1"/>
    <col min="34" max="34" width="13.85546875" customWidth="1"/>
  </cols>
  <sheetData>
    <row r="1" spans="1:37" x14ac:dyDescent="0.25">
      <c r="A1" s="1" t="s">
        <v>27</v>
      </c>
    </row>
    <row r="2" spans="1:37" x14ac:dyDescent="0.25">
      <c r="A2" s="1" t="s">
        <v>41</v>
      </c>
    </row>
    <row r="3" spans="1:37" x14ac:dyDescent="0.25">
      <c r="A3" s="1" t="s">
        <v>46</v>
      </c>
    </row>
    <row r="4" spans="1:37" x14ac:dyDescent="0.25">
      <c r="A4" s="1" t="s">
        <v>2</v>
      </c>
    </row>
    <row r="5" spans="1:37" x14ac:dyDescent="0.25">
      <c r="A5" s="1" t="s">
        <v>1397</v>
      </c>
    </row>
    <row r="6" spans="1:37" ht="15.75" thickBot="1" x14ac:dyDescent="0.3"/>
    <row r="7" spans="1:37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7" ht="58.5" customHeight="1" x14ac:dyDescent="0.25">
      <c r="A8" s="5" t="s">
        <v>3</v>
      </c>
      <c r="B8" s="6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7" s="15" customFormat="1" ht="12" x14ac:dyDescent="0.2">
      <c r="A9" s="22">
        <v>1</v>
      </c>
      <c r="B9" s="36" t="s">
        <v>4</v>
      </c>
      <c r="C9" s="22" t="s">
        <v>17</v>
      </c>
      <c r="D9" s="22">
        <v>1090331</v>
      </c>
      <c r="E9" s="37">
        <v>42842</v>
      </c>
      <c r="F9" s="22" t="s">
        <v>5</v>
      </c>
      <c r="G9" s="23">
        <v>53061280</v>
      </c>
      <c r="H9" s="21">
        <v>0</v>
      </c>
      <c r="I9" s="21">
        <v>0</v>
      </c>
      <c r="J9" s="25"/>
      <c r="K9" s="25"/>
      <c r="L9" s="25"/>
      <c r="M9" s="25"/>
      <c r="N9" s="21">
        <f t="shared" ref="N9" si="0">+SUM(J9:M9)</f>
        <v>0</v>
      </c>
      <c r="O9" s="21">
        <v>0</v>
      </c>
      <c r="P9" s="26" t="s">
        <v>1390</v>
      </c>
      <c r="Q9" s="80">
        <v>130020</v>
      </c>
      <c r="R9" s="38"/>
      <c r="S9" s="38"/>
      <c r="T9" s="39"/>
      <c r="U9" s="38"/>
      <c r="V9" s="39"/>
      <c r="W9" s="39"/>
      <c r="X9" s="66">
        <v>130020</v>
      </c>
      <c r="Y9" s="91"/>
      <c r="Z9" s="92"/>
      <c r="AA9" s="92"/>
      <c r="AB9" s="92">
        <v>130020</v>
      </c>
      <c r="AC9" s="92">
        <v>0</v>
      </c>
      <c r="AD9" s="30" t="s">
        <v>1391</v>
      </c>
      <c r="AE9" s="23"/>
      <c r="AF9" s="23"/>
      <c r="AG9" s="87">
        <v>130020</v>
      </c>
      <c r="AH9" s="23"/>
      <c r="AI9" s="25"/>
      <c r="AK9" s="90">
        <f>AB9+AC9-X9</f>
        <v>0</v>
      </c>
    </row>
    <row r="10" spans="1:37" x14ac:dyDescent="0.25">
      <c r="Q10" s="78">
        <f>SUM(Q9:Q9)</f>
        <v>130020</v>
      </c>
      <c r="X10" s="78">
        <f>SUM(X9:X9)</f>
        <v>130020</v>
      </c>
      <c r="AB10" s="78">
        <f>SUM(AB9:AB9)</f>
        <v>130020</v>
      </c>
      <c r="AC10" s="78">
        <f>SUM(AC9:AC9)</f>
        <v>0</v>
      </c>
    </row>
  </sheetData>
  <autoFilter ref="A8:AI9" xr:uid="{E36BC383-21E3-429D-9716-648C14600395}"/>
  <mergeCells count="2">
    <mergeCell ref="A7:O7"/>
    <mergeCell ref="P7:AG7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437F0-EBFE-49AB-BF15-531A4766A71E}">
  <dimension ref="A1:AK11"/>
  <sheetViews>
    <sheetView topLeftCell="O1" zoomScale="98" zoomScaleNormal="98" workbookViewId="0">
      <pane ySplit="8" topLeftCell="A9" activePane="bottomLeft" state="frozen"/>
      <selection activeCell="N1" sqref="N1"/>
      <selection pane="bottomLeft" activeCell="AC11" sqref="AC11"/>
    </sheetView>
  </sheetViews>
  <sheetFormatPr baseColWidth="10" defaultRowHeight="15" x14ac:dyDescent="0.25"/>
  <cols>
    <col min="1" max="1" width="6.7109375" customWidth="1"/>
    <col min="2" max="2" width="10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4" width="0" hidden="1" customWidth="1"/>
    <col min="15" max="15" width="0.140625" customWidth="1"/>
    <col min="16" max="16" width="14.28515625" customWidth="1"/>
    <col min="17" max="17" width="14.42578125" customWidth="1"/>
    <col min="19" max="20" width="12.42578125" customWidth="1"/>
    <col min="24" max="24" width="12.85546875" customWidth="1"/>
    <col min="28" max="28" width="13.28515625" customWidth="1"/>
    <col min="29" max="29" width="12.85546875" customWidth="1"/>
    <col min="30" max="30" width="17.5703125" customWidth="1"/>
    <col min="33" max="33" width="13.5703125" customWidth="1"/>
    <col min="34" max="34" width="13.85546875" customWidth="1"/>
  </cols>
  <sheetData>
    <row r="1" spans="1:37" x14ac:dyDescent="0.25">
      <c r="A1" s="1" t="s">
        <v>27</v>
      </c>
    </row>
    <row r="2" spans="1:37" x14ac:dyDescent="0.25">
      <c r="A2" s="1" t="s">
        <v>41</v>
      </c>
    </row>
    <row r="3" spans="1:37" x14ac:dyDescent="0.25">
      <c r="A3" s="1" t="s">
        <v>1392</v>
      </c>
    </row>
    <row r="4" spans="1:37" x14ac:dyDescent="0.25">
      <c r="A4" s="1" t="s">
        <v>2</v>
      </c>
    </row>
    <row r="5" spans="1:37" x14ac:dyDescent="0.25">
      <c r="A5" s="1" t="s">
        <v>1397</v>
      </c>
    </row>
    <row r="6" spans="1:37" ht="15.75" thickBot="1" x14ac:dyDescent="0.3"/>
    <row r="7" spans="1:37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7" ht="58.5" customHeight="1" x14ac:dyDescent="0.25">
      <c r="A8" s="5" t="s">
        <v>3</v>
      </c>
      <c r="B8" s="6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7" s="59" customFormat="1" ht="25.5" customHeight="1" x14ac:dyDescent="0.25">
      <c r="A9" s="218">
        <v>1</v>
      </c>
      <c r="B9" s="112" t="s">
        <v>4</v>
      </c>
      <c r="C9" s="218" t="s">
        <v>17</v>
      </c>
      <c r="D9" s="218">
        <v>1090331</v>
      </c>
      <c r="E9" s="219">
        <v>42842</v>
      </c>
      <c r="F9" s="218" t="s">
        <v>5</v>
      </c>
      <c r="G9" s="220">
        <v>53061280</v>
      </c>
      <c r="H9" s="221">
        <v>0</v>
      </c>
      <c r="I9" s="221">
        <v>0</v>
      </c>
      <c r="J9" s="222"/>
      <c r="K9" s="222"/>
      <c r="L9" s="222"/>
      <c r="M9" s="222"/>
      <c r="N9" s="221">
        <f t="shared" ref="N9" si="0">+SUM(J9:M9)</f>
        <v>0</v>
      </c>
      <c r="O9" s="221">
        <v>0</v>
      </c>
      <c r="P9" s="215" t="s">
        <v>1393</v>
      </c>
      <c r="Q9" s="216">
        <v>11459196</v>
      </c>
      <c r="R9" s="223"/>
      <c r="S9" s="223"/>
      <c r="T9" s="224"/>
      <c r="U9" s="223"/>
      <c r="V9" s="224"/>
      <c r="W9" s="224"/>
      <c r="X9" s="225">
        <v>2418393</v>
      </c>
      <c r="Y9" s="226"/>
      <c r="Z9" s="227"/>
      <c r="AA9" s="227"/>
      <c r="AB9" s="227">
        <v>0</v>
      </c>
      <c r="AC9" s="227">
        <v>2418393</v>
      </c>
      <c r="AD9" s="200" t="s">
        <v>1395</v>
      </c>
      <c r="AE9" s="220"/>
      <c r="AF9" s="220"/>
      <c r="AG9" s="228">
        <v>9040803</v>
      </c>
      <c r="AH9" s="220"/>
      <c r="AI9" s="222"/>
      <c r="AK9" s="229">
        <f>AB9+AC9-X9</f>
        <v>0</v>
      </c>
    </row>
    <row r="10" spans="1:37" s="234" customFormat="1" ht="21.75" customHeight="1" x14ac:dyDescent="0.25">
      <c r="A10" s="230">
        <v>2</v>
      </c>
      <c r="B10" s="230" t="s">
        <v>4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 t="s">
        <v>1394</v>
      </c>
      <c r="Q10" s="232">
        <v>17073476</v>
      </c>
      <c r="R10" s="230"/>
      <c r="S10" s="230"/>
      <c r="T10" s="230"/>
      <c r="U10" s="230"/>
      <c r="V10" s="230"/>
      <c r="W10" s="230"/>
      <c r="X10" s="233">
        <v>1172066</v>
      </c>
      <c r="Y10" s="230"/>
      <c r="Z10" s="230"/>
      <c r="AA10" s="230"/>
      <c r="AB10" s="233">
        <v>0</v>
      </c>
      <c r="AC10" s="233">
        <v>1172066</v>
      </c>
      <c r="AD10" s="200" t="s">
        <v>1396</v>
      </c>
      <c r="AE10" s="230"/>
      <c r="AF10" s="230"/>
      <c r="AG10" s="95">
        <v>15901410</v>
      </c>
      <c r="AH10" s="230"/>
      <c r="AI10" s="230"/>
    </row>
    <row r="11" spans="1:37" x14ac:dyDescent="0.25">
      <c r="Q11" s="97">
        <f>SUM(Q9:Q10)</f>
        <v>28532672</v>
      </c>
      <c r="X11" s="78">
        <f>SUM(X9:X10)</f>
        <v>3590459</v>
      </c>
      <c r="AB11" s="78">
        <f>SUM(AB9:AB10)</f>
        <v>0</v>
      </c>
      <c r="AC11" s="78">
        <f>SUM(AC9:AC10)</f>
        <v>3590459</v>
      </c>
      <c r="AG11" s="78">
        <f>SUM(AG9:AG10)</f>
        <v>24942213</v>
      </c>
    </row>
  </sheetData>
  <autoFilter ref="A8:AI9" xr:uid="{E36BC383-21E3-429D-9716-648C14600395}"/>
  <mergeCells count="2">
    <mergeCell ref="A7:O7"/>
    <mergeCell ref="P7:AG7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C0103-2209-4713-9707-CEBEC4FEB747}">
  <dimension ref="A1:AJ33"/>
  <sheetViews>
    <sheetView zoomScale="98" zoomScaleNormal="98" workbookViewId="0">
      <pane ySplit="8" topLeftCell="A24" activePane="bottomLeft" state="frozen"/>
      <selection activeCell="N1" sqref="N1"/>
      <selection pane="bottomLeft" activeCell="AB33" sqref="AB33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85546875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8" customWidth="1"/>
    <col min="33" max="33" width="13.28515625" bestFit="1" customWidth="1"/>
    <col min="34" max="34" width="13.85546875" customWidth="1"/>
  </cols>
  <sheetData>
    <row r="1" spans="1:36" x14ac:dyDescent="0.25">
      <c r="A1" s="1" t="s">
        <v>27</v>
      </c>
    </row>
    <row r="2" spans="1:36" x14ac:dyDescent="0.25">
      <c r="A2" s="1" t="s">
        <v>41</v>
      </c>
    </row>
    <row r="3" spans="1:36" x14ac:dyDescent="0.25">
      <c r="A3" s="1" t="s">
        <v>48</v>
      </c>
    </row>
    <row r="4" spans="1:36" x14ac:dyDescent="0.25">
      <c r="A4" s="1" t="s">
        <v>2</v>
      </c>
    </row>
    <row r="5" spans="1:36" x14ac:dyDescent="0.25">
      <c r="A5" s="1" t="s">
        <v>1225</v>
      </c>
    </row>
    <row r="6" spans="1:36" ht="15.75" thickBot="1" x14ac:dyDescent="0.3"/>
    <row r="7" spans="1:36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6" ht="56.25" x14ac:dyDescent="0.25">
      <c r="A8" s="9" t="s">
        <v>3</v>
      </c>
      <c r="B8" s="11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6" s="58" customFormat="1" ht="20.25" customHeight="1" x14ac:dyDescent="0.25">
      <c r="A9" s="31">
        <v>1</v>
      </c>
      <c r="B9" s="31" t="s">
        <v>4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235" t="s">
        <v>1398</v>
      </c>
      <c r="Q9" s="242">
        <v>441716</v>
      </c>
      <c r="R9" s="243"/>
      <c r="S9" s="243"/>
      <c r="T9" s="243"/>
      <c r="U9" s="243"/>
      <c r="V9" s="244"/>
      <c r="W9" s="243"/>
      <c r="X9" s="245">
        <v>441716</v>
      </c>
      <c r="Y9" s="243"/>
      <c r="Z9" s="243"/>
      <c r="AA9" s="243"/>
      <c r="AB9" s="243">
        <v>441716</v>
      </c>
      <c r="AC9" s="246">
        <v>0</v>
      </c>
      <c r="AD9" s="237" t="s">
        <v>1402</v>
      </c>
      <c r="AE9" s="29"/>
      <c r="AF9" s="29"/>
      <c r="AG9" s="28">
        <v>441716</v>
      </c>
      <c r="AH9" s="29"/>
      <c r="AI9" s="29"/>
      <c r="AJ9" s="93">
        <f>AB9+AC9-X9</f>
        <v>0</v>
      </c>
    </row>
    <row r="10" spans="1:36" x14ac:dyDescent="0.25">
      <c r="A10" s="79">
        <v>2</v>
      </c>
      <c r="B10" s="31" t="s">
        <v>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235" t="s">
        <v>1399</v>
      </c>
      <c r="Q10" s="247">
        <v>987647</v>
      </c>
      <c r="R10" s="248"/>
      <c r="S10" s="248"/>
      <c r="T10" s="248"/>
      <c r="U10" s="248"/>
      <c r="V10" s="248"/>
      <c r="W10" s="248"/>
      <c r="X10" s="246">
        <v>987647</v>
      </c>
      <c r="Y10" s="248"/>
      <c r="Z10" s="248"/>
      <c r="AA10" s="248"/>
      <c r="AB10" s="248">
        <v>973060</v>
      </c>
      <c r="AC10" s="246">
        <v>14587</v>
      </c>
      <c r="AD10" s="237" t="s">
        <v>1402</v>
      </c>
      <c r="AE10" s="34"/>
      <c r="AF10" s="34"/>
      <c r="AG10" s="28">
        <v>973060</v>
      </c>
      <c r="AH10" s="34"/>
      <c r="AI10" s="34"/>
      <c r="AJ10" s="93">
        <f t="shared" ref="AJ10:AJ17" si="0">AB10+AC10-X10</f>
        <v>0</v>
      </c>
    </row>
    <row r="11" spans="1:36" x14ac:dyDescent="0.25">
      <c r="A11" s="31">
        <v>3</v>
      </c>
      <c r="B11" s="31" t="s">
        <v>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235" t="s">
        <v>1400</v>
      </c>
      <c r="Q11" s="247">
        <v>906336</v>
      </c>
      <c r="R11" s="248"/>
      <c r="S11" s="248"/>
      <c r="T11" s="248"/>
      <c r="U11" s="248"/>
      <c r="V11" s="248"/>
      <c r="W11" s="248"/>
      <c r="X11" s="246">
        <v>906336</v>
      </c>
      <c r="Y11" s="248"/>
      <c r="Z11" s="248"/>
      <c r="AA11" s="248"/>
      <c r="AB11" s="248">
        <v>900312</v>
      </c>
      <c r="AC11" s="246">
        <v>6024</v>
      </c>
      <c r="AD11" s="237" t="s">
        <v>1402</v>
      </c>
      <c r="AE11" s="34"/>
      <c r="AF11" s="34"/>
      <c r="AG11" s="28">
        <v>900312</v>
      </c>
      <c r="AH11" s="34"/>
      <c r="AI11" s="34"/>
      <c r="AJ11" s="93">
        <f t="shared" si="0"/>
        <v>0</v>
      </c>
    </row>
    <row r="12" spans="1:36" x14ac:dyDescent="0.25">
      <c r="A12" s="79">
        <v>4</v>
      </c>
      <c r="B12" s="31" t="s">
        <v>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236" t="s">
        <v>1401</v>
      </c>
      <c r="Q12" s="249">
        <v>1883942</v>
      </c>
      <c r="R12" s="248"/>
      <c r="S12" s="248"/>
      <c r="T12" s="248"/>
      <c r="U12" s="248"/>
      <c r="V12" s="248"/>
      <c r="W12" s="248"/>
      <c r="X12" s="246">
        <v>1107311</v>
      </c>
      <c r="Y12" s="248"/>
      <c r="Z12" s="248"/>
      <c r="AA12" s="248"/>
      <c r="AB12" s="248">
        <v>1107311</v>
      </c>
      <c r="AC12" s="248">
        <v>0</v>
      </c>
      <c r="AD12" s="237" t="s">
        <v>1402</v>
      </c>
      <c r="AE12" s="34"/>
      <c r="AF12" s="34"/>
      <c r="AG12" s="72">
        <v>1107311</v>
      </c>
      <c r="AH12" s="34"/>
      <c r="AI12" s="34"/>
      <c r="AJ12" s="93">
        <f t="shared" si="0"/>
        <v>0</v>
      </c>
    </row>
    <row r="13" spans="1:36" x14ac:dyDescent="0.25">
      <c r="A13" s="31">
        <v>5</v>
      </c>
      <c r="B13" s="31" t="s">
        <v>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104" t="s">
        <v>1403</v>
      </c>
      <c r="Q13" s="250">
        <v>145712</v>
      </c>
      <c r="R13" s="248"/>
      <c r="S13" s="248"/>
      <c r="T13" s="248"/>
      <c r="U13" s="248"/>
      <c r="V13" s="248"/>
      <c r="W13" s="248"/>
      <c r="X13" s="251">
        <v>145712</v>
      </c>
      <c r="Y13" s="248"/>
      <c r="Z13" s="248"/>
      <c r="AA13" s="248"/>
      <c r="AB13" s="248">
        <v>0</v>
      </c>
      <c r="AC13" s="248">
        <v>145712</v>
      </c>
      <c r="AD13" s="238" t="s">
        <v>1423</v>
      </c>
      <c r="AE13" s="34"/>
      <c r="AF13" s="34"/>
      <c r="AG13" s="72"/>
      <c r="AH13" s="34"/>
      <c r="AI13" s="34"/>
      <c r="AJ13" s="93">
        <f t="shared" si="0"/>
        <v>0</v>
      </c>
    </row>
    <row r="14" spans="1:36" x14ac:dyDescent="0.25">
      <c r="A14" s="79">
        <v>6</v>
      </c>
      <c r="B14" s="31" t="s">
        <v>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05" t="s">
        <v>1404</v>
      </c>
      <c r="Q14" s="250">
        <v>88981</v>
      </c>
      <c r="R14" s="248"/>
      <c r="S14" s="248"/>
      <c r="T14" s="248"/>
      <c r="U14" s="248"/>
      <c r="V14" s="248"/>
      <c r="W14" s="248"/>
      <c r="X14" s="251">
        <v>88981</v>
      </c>
      <c r="Y14" s="248"/>
      <c r="Z14" s="248"/>
      <c r="AA14" s="248"/>
      <c r="AB14" s="248">
        <v>0</v>
      </c>
      <c r="AC14" s="248">
        <v>88981</v>
      </c>
      <c r="AD14" s="238" t="s">
        <v>1423</v>
      </c>
      <c r="AE14" s="34"/>
      <c r="AF14" s="34"/>
      <c r="AG14" s="72"/>
      <c r="AH14" s="34"/>
      <c r="AI14" s="34"/>
      <c r="AJ14" s="93">
        <f t="shared" si="0"/>
        <v>0</v>
      </c>
    </row>
    <row r="15" spans="1:36" x14ac:dyDescent="0.25">
      <c r="A15" s="31">
        <v>7</v>
      </c>
      <c r="B15" s="31" t="s">
        <v>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05" t="s">
        <v>1405</v>
      </c>
      <c r="Q15" s="250">
        <v>211220</v>
      </c>
      <c r="R15" s="248"/>
      <c r="S15" s="248"/>
      <c r="T15" s="248"/>
      <c r="U15" s="248"/>
      <c r="V15" s="248"/>
      <c r="W15" s="248"/>
      <c r="X15" s="251">
        <v>211220</v>
      </c>
      <c r="Y15" s="248"/>
      <c r="Z15" s="248"/>
      <c r="AA15" s="248"/>
      <c r="AB15" s="248">
        <v>0</v>
      </c>
      <c r="AC15" s="248">
        <v>211220</v>
      </c>
      <c r="AD15" s="238" t="s">
        <v>1423</v>
      </c>
      <c r="AE15" s="34"/>
      <c r="AF15" s="34"/>
      <c r="AG15" s="72"/>
      <c r="AH15" s="34"/>
      <c r="AI15" s="34"/>
      <c r="AJ15" s="93">
        <f t="shared" si="0"/>
        <v>0</v>
      </c>
    </row>
    <row r="16" spans="1:36" x14ac:dyDescent="0.25">
      <c r="A16" s="79">
        <v>8</v>
      </c>
      <c r="B16" s="31" t="s">
        <v>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105" t="s">
        <v>1406</v>
      </c>
      <c r="Q16" s="250">
        <v>262408</v>
      </c>
      <c r="R16" s="248"/>
      <c r="S16" s="248"/>
      <c r="T16" s="248"/>
      <c r="U16" s="248"/>
      <c r="V16" s="248"/>
      <c r="W16" s="248"/>
      <c r="X16" s="251">
        <v>262408</v>
      </c>
      <c r="Y16" s="248"/>
      <c r="Z16" s="248"/>
      <c r="AA16" s="248"/>
      <c r="AB16" s="248">
        <v>0</v>
      </c>
      <c r="AC16" s="248">
        <v>262408</v>
      </c>
      <c r="AD16" s="238" t="s">
        <v>1423</v>
      </c>
      <c r="AE16" s="34"/>
      <c r="AF16" s="34"/>
      <c r="AG16" s="72"/>
      <c r="AH16" s="34"/>
      <c r="AI16" s="34"/>
      <c r="AJ16" s="93">
        <f t="shared" si="0"/>
        <v>0</v>
      </c>
    </row>
    <row r="17" spans="1:36" x14ac:dyDescent="0.25">
      <c r="A17" s="218">
        <v>9</v>
      </c>
      <c r="B17" s="218" t="s">
        <v>4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184" t="s">
        <v>1407</v>
      </c>
      <c r="Q17" s="252">
        <v>719932</v>
      </c>
      <c r="R17" s="253"/>
      <c r="S17" s="253"/>
      <c r="T17" s="253"/>
      <c r="U17" s="253"/>
      <c r="V17" s="253"/>
      <c r="W17" s="253"/>
      <c r="X17" s="254">
        <v>719932</v>
      </c>
      <c r="Y17" s="253"/>
      <c r="Z17" s="253"/>
      <c r="AA17" s="253"/>
      <c r="AB17" s="253">
        <v>0</v>
      </c>
      <c r="AC17" s="253">
        <v>719932</v>
      </c>
      <c r="AD17" s="241" t="s">
        <v>1423</v>
      </c>
      <c r="AE17" s="239"/>
      <c r="AF17" s="239"/>
      <c r="AG17" s="240"/>
      <c r="AH17" s="239"/>
      <c r="AI17" s="239"/>
      <c r="AJ17" s="93">
        <f t="shared" si="0"/>
        <v>0</v>
      </c>
    </row>
    <row r="18" spans="1:36" x14ac:dyDescent="0.25">
      <c r="A18" s="79">
        <v>10</v>
      </c>
      <c r="B18" s="31" t="s">
        <v>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67" t="s">
        <v>1408</v>
      </c>
      <c r="Q18" s="255">
        <v>378322</v>
      </c>
      <c r="R18" s="256"/>
      <c r="S18" s="256"/>
      <c r="T18" s="256"/>
      <c r="U18" s="256"/>
      <c r="V18" s="256"/>
      <c r="W18" s="256"/>
      <c r="X18" s="257">
        <v>378322</v>
      </c>
      <c r="Y18" s="256"/>
      <c r="Z18" s="256"/>
      <c r="AA18" s="256"/>
      <c r="AB18" s="256">
        <v>0</v>
      </c>
      <c r="AC18" s="256">
        <v>378322</v>
      </c>
      <c r="AD18" s="187" t="s">
        <v>1423</v>
      </c>
      <c r="AE18" s="2"/>
      <c r="AF18" s="2"/>
      <c r="AG18" s="2"/>
      <c r="AH18" s="2"/>
      <c r="AI18" s="2"/>
    </row>
    <row r="19" spans="1:36" x14ac:dyDescent="0.25">
      <c r="A19" s="31">
        <v>11</v>
      </c>
      <c r="B19" s="31" t="s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7" t="s">
        <v>1409</v>
      </c>
      <c r="Q19" s="255">
        <v>411952</v>
      </c>
      <c r="R19" s="256"/>
      <c r="S19" s="256"/>
      <c r="T19" s="256"/>
      <c r="U19" s="256"/>
      <c r="V19" s="256"/>
      <c r="W19" s="256"/>
      <c r="X19" s="257">
        <v>411952</v>
      </c>
      <c r="Y19" s="256"/>
      <c r="Z19" s="256"/>
      <c r="AA19" s="256"/>
      <c r="AB19" s="256">
        <v>0</v>
      </c>
      <c r="AC19" s="256">
        <v>411952</v>
      </c>
      <c r="AD19" s="187" t="s">
        <v>1423</v>
      </c>
      <c r="AE19" s="2"/>
      <c r="AF19" s="2"/>
      <c r="AG19" s="2"/>
      <c r="AH19" s="2"/>
      <c r="AI19" s="2"/>
    </row>
    <row r="20" spans="1:36" x14ac:dyDescent="0.25">
      <c r="A20" s="79">
        <v>12</v>
      </c>
      <c r="B20" s="31" t="s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67" t="s">
        <v>1410</v>
      </c>
      <c r="Q20" s="255">
        <v>49320</v>
      </c>
      <c r="R20" s="256"/>
      <c r="S20" s="256"/>
      <c r="T20" s="256"/>
      <c r="U20" s="256"/>
      <c r="V20" s="256"/>
      <c r="W20" s="256"/>
      <c r="X20" s="257">
        <v>49320</v>
      </c>
      <c r="Y20" s="256"/>
      <c r="Z20" s="256"/>
      <c r="AA20" s="256"/>
      <c r="AB20" s="256">
        <v>0</v>
      </c>
      <c r="AC20" s="256">
        <v>49320</v>
      </c>
      <c r="AD20" s="187" t="s">
        <v>1423</v>
      </c>
      <c r="AE20" s="2"/>
      <c r="AF20" s="2"/>
      <c r="AG20" s="2"/>
      <c r="AH20" s="2"/>
      <c r="AI20" s="2"/>
    </row>
    <row r="21" spans="1:36" x14ac:dyDescent="0.25">
      <c r="A21" s="31">
        <v>13</v>
      </c>
      <c r="B21" s="31" t="s">
        <v>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67" t="s">
        <v>1411</v>
      </c>
      <c r="Q21" s="255">
        <v>665136</v>
      </c>
      <c r="R21" s="256"/>
      <c r="S21" s="256"/>
      <c r="T21" s="256"/>
      <c r="U21" s="256"/>
      <c r="V21" s="256"/>
      <c r="W21" s="256"/>
      <c r="X21" s="257">
        <v>665136</v>
      </c>
      <c r="Y21" s="256"/>
      <c r="Z21" s="256"/>
      <c r="AA21" s="256"/>
      <c r="AB21" s="256">
        <v>0</v>
      </c>
      <c r="AC21" s="256">
        <v>665136</v>
      </c>
      <c r="AD21" s="187" t="s">
        <v>1423</v>
      </c>
      <c r="AE21" s="2"/>
      <c r="AF21" s="2"/>
      <c r="AG21" s="2"/>
      <c r="AH21" s="2"/>
      <c r="AI21" s="2"/>
    </row>
    <row r="22" spans="1:36" x14ac:dyDescent="0.25">
      <c r="A22" s="79">
        <v>14</v>
      </c>
      <c r="B22" s="31" t="s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67" t="s">
        <v>1412</v>
      </c>
      <c r="Q22" s="255">
        <v>32260</v>
      </c>
      <c r="R22" s="256"/>
      <c r="S22" s="256"/>
      <c r="T22" s="256"/>
      <c r="U22" s="256"/>
      <c r="V22" s="256"/>
      <c r="W22" s="256"/>
      <c r="X22" s="257">
        <v>32260</v>
      </c>
      <c r="Y22" s="256"/>
      <c r="Z22" s="256"/>
      <c r="AA22" s="256"/>
      <c r="AB22" s="256">
        <v>0</v>
      </c>
      <c r="AC22" s="256">
        <v>32260</v>
      </c>
      <c r="AD22" s="187" t="s">
        <v>1423</v>
      </c>
      <c r="AE22" s="2"/>
      <c r="AF22" s="2"/>
      <c r="AG22" s="2"/>
      <c r="AH22" s="2"/>
      <c r="AI22" s="2"/>
    </row>
    <row r="23" spans="1:36" x14ac:dyDescent="0.25">
      <c r="A23" s="31">
        <v>15</v>
      </c>
      <c r="B23" s="31" t="s">
        <v>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67" t="s">
        <v>1413</v>
      </c>
      <c r="Q23" s="255">
        <v>108090</v>
      </c>
      <c r="R23" s="256"/>
      <c r="S23" s="256"/>
      <c r="T23" s="256"/>
      <c r="U23" s="256"/>
      <c r="V23" s="256"/>
      <c r="W23" s="256"/>
      <c r="X23" s="257">
        <v>108090</v>
      </c>
      <c r="Y23" s="256"/>
      <c r="Z23" s="256"/>
      <c r="AA23" s="256"/>
      <c r="AB23" s="256">
        <v>0</v>
      </c>
      <c r="AC23" s="256">
        <v>108090</v>
      </c>
      <c r="AD23" s="187" t="s">
        <v>1423</v>
      </c>
      <c r="AE23" s="2"/>
      <c r="AF23" s="2"/>
      <c r="AG23" s="2"/>
      <c r="AH23" s="2"/>
      <c r="AI23" s="2"/>
    </row>
    <row r="24" spans="1:36" x14ac:dyDescent="0.25">
      <c r="A24" s="79">
        <v>16</v>
      </c>
      <c r="B24" s="31" t="s">
        <v>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67" t="s">
        <v>1414</v>
      </c>
      <c r="Q24" s="255">
        <v>902679</v>
      </c>
      <c r="R24" s="256"/>
      <c r="S24" s="256"/>
      <c r="T24" s="256"/>
      <c r="U24" s="256"/>
      <c r="V24" s="256"/>
      <c r="W24" s="256"/>
      <c r="X24" s="257">
        <v>902679</v>
      </c>
      <c r="Y24" s="256"/>
      <c r="Z24" s="256"/>
      <c r="AA24" s="256"/>
      <c r="AB24" s="256">
        <v>0</v>
      </c>
      <c r="AC24" s="256">
        <v>902679</v>
      </c>
      <c r="AD24" s="187" t="s">
        <v>1423</v>
      </c>
      <c r="AE24" s="2"/>
      <c r="AF24" s="2"/>
      <c r="AG24" s="2"/>
      <c r="AH24" s="2"/>
      <c r="AI24" s="2"/>
    </row>
    <row r="25" spans="1:36" x14ac:dyDescent="0.25">
      <c r="A25" s="31">
        <v>17</v>
      </c>
      <c r="B25" s="31" t="s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67" t="s">
        <v>1415</v>
      </c>
      <c r="Q25" s="255">
        <v>408720</v>
      </c>
      <c r="R25" s="256"/>
      <c r="S25" s="256"/>
      <c r="T25" s="256"/>
      <c r="U25" s="256"/>
      <c r="V25" s="256"/>
      <c r="W25" s="256"/>
      <c r="X25" s="257">
        <v>408720</v>
      </c>
      <c r="Y25" s="256"/>
      <c r="Z25" s="256"/>
      <c r="AA25" s="256"/>
      <c r="AB25" s="256">
        <v>0</v>
      </c>
      <c r="AC25" s="256">
        <v>408720</v>
      </c>
      <c r="AD25" s="187" t="s">
        <v>1423</v>
      </c>
      <c r="AE25" s="2"/>
      <c r="AF25" s="2"/>
      <c r="AG25" s="2"/>
      <c r="AH25" s="2"/>
      <c r="AI25" s="2"/>
    </row>
    <row r="26" spans="1:36" x14ac:dyDescent="0.25">
      <c r="A26" s="79">
        <v>18</v>
      </c>
      <c r="B26" s="31" t="s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67" t="s">
        <v>1416</v>
      </c>
      <c r="Q26" s="255">
        <v>483050</v>
      </c>
      <c r="R26" s="256"/>
      <c r="S26" s="256"/>
      <c r="T26" s="256"/>
      <c r="U26" s="256"/>
      <c r="V26" s="256"/>
      <c r="W26" s="256"/>
      <c r="X26" s="257">
        <v>483050</v>
      </c>
      <c r="Y26" s="256"/>
      <c r="Z26" s="256"/>
      <c r="AA26" s="256"/>
      <c r="AB26" s="256">
        <v>0</v>
      </c>
      <c r="AC26" s="256">
        <v>483050</v>
      </c>
      <c r="AD26" s="187" t="s">
        <v>1423</v>
      </c>
      <c r="AE26" s="2"/>
      <c r="AF26" s="2"/>
      <c r="AG26" s="2"/>
      <c r="AH26" s="2"/>
      <c r="AI26" s="2"/>
    </row>
    <row r="27" spans="1:36" x14ac:dyDescent="0.25">
      <c r="A27" s="31">
        <v>19</v>
      </c>
      <c r="B27" s="31" t="s">
        <v>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67" t="s">
        <v>1417</v>
      </c>
      <c r="Q27" s="255">
        <v>550430</v>
      </c>
      <c r="R27" s="256"/>
      <c r="S27" s="256"/>
      <c r="T27" s="256"/>
      <c r="U27" s="256"/>
      <c r="V27" s="256"/>
      <c r="W27" s="256"/>
      <c r="X27" s="257">
        <v>550430</v>
      </c>
      <c r="Y27" s="256"/>
      <c r="Z27" s="256"/>
      <c r="AA27" s="256"/>
      <c r="AB27" s="256">
        <v>0</v>
      </c>
      <c r="AC27" s="256">
        <v>550430</v>
      </c>
      <c r="AD27" s="187" t="s">
        <v>1423</v>
      </c>
      <c r="AE27" s="2"/>
      <c r="AF27" s="2"/>
      <c r="AG27" s="2"/>
      <c r="AH27" s="2"/>
      <c r="AI27" s="2"/>
    </row>
    <row r="28" spans="1:36" x14ac:dyDescent="0.25">
      <c r="A28" s="79">
        <v>20</v>
      </c>
      <c r="B28" s="31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67" t="s">
        <v>1418</v>
      </c>
      <c r="Q28" s="255">
        <v>881524</v>
      </c>
      <c r="R28" s="256"/>
      <c r="S28" s="256"/>
      <c r="T28" s="256"/>
      <c r="U28" s="256"/>
      <c r="V28" s="256"/>
      <c r="W28" s="256"/>
      <c r="X28" s="257">
        <v>881524</v>
      </c>
      <c r="Y28" s="256"/>
      <c r="Z28" s="256"/>
      <c r="AA28" s="256"/>
      <c r="AB28" s="256">
        <v>0</v>
      </c>
      <c r="AC28" s="256">
        <v>881524</v>
      </c>
      <c r="AD28" s="187" t="s">
        <v>1423</v>
      </c>
      <c r="AE28" s="2"/>
      <c r="AF28" s="2"/>
      <c r="AG28" s="2"/>
      <c r="AH28" s="2"/>
      <c r="AI28" s="2"/>
    </row>
    <row r="29" spans="1:36" x14ac:dyDescent="0.25">
      <c r="A29" s="31">
        <v>21</v>
      </c>
      <c r="B29" s="31" t="s">
        <v>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67" t="s">
        <v>1419</v>
      </c>
      <c r="Q29" s="255">
        <v>358545</v>
      </c>
      <c r="R29" s="256"/>
      <c r="S29" s="256"/>
      <c r="T29" s="256"/>
      <c r="U29" s="256"/>
      <c r="V29" s="256"/>
      <c r="W29" s="256"/>
      <c r="X29" s="257">
        <v>358545</v>
      </c>
      <c r="Y29" s="256"/>
      <c r="Z29" s="256"/>
      <c r="AA29" s="256"/>
      <c r="AB29" s="256">
        <v>0</v>
      </c>
      <c r="AC29" s="256">
        <v>358545</v>
      </c>
      <c r="AD29" s="187" t="s">
        <v>1423</v>
      </c>
      <c r="AE29" s="2"/>
      <c r="AF29" s="2"/>
      <c r="AG29" s="2"/>
      <c r="AH29" s="2"/>
      <c r="AI29" s="2"/>
    </row>
    <row r="30" spans="1:36" x14ac:dyDescent="0.25">
      <c r="A30" s="79">
        <v>22</v>
      </c>
      <c r="B30" s="31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67" t="s">
        <v>1420</v>
      </c>
      <c r="Q30" s="255">
        <v>281285</v>
      </c>
      <c r="R30" s="256"/>
      <c r="S30" s="256"/>
      <c r="T30" s="256"/>
      <c r="U30" s="256"/>
      <c r="V30" s="256"/>
      <c r="W30" s="256"/>
      <c r="X30" s="257">
        <v>281285</v>
      </c>
      <c r="Y30" s="256"/>
      <c r="Z30" s="256"/>
      <c r="AA30" s="256"/>
      <c r="AB30" s="256">
        <v>0</v>
      </c>
      <c r="AC30" s="256">
        <v>281285</v>
      </c>
      <c r="AD30" s="187" t="s">
        <v>1423</v>
      </c>
      <c r="AE30" s="2"/>
      <c r="AF30" s="2"/>
      <c r="AG30" s="2"/>
      <c r="AH30" s="2"/>
      <c r="AI30" s="2"/>
    </row>
    <row r="31" spans="1:36" x14ac:dyDescent="0.25">
      <c r="A31" s="31">
        <v>23</v>
      </c>
      <c r="B31" s="31" t="s">
        <v>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67" t="s">
        <v>1421</v>
      </c>
      <c r="Q31" s="255">
        <v>892198</v>
      </c>
      <c r="R31" s="256"/>
      <c r="S31" s="256"/>
      <c r="T31" s="256"/>
      <c r="U31" s="256"/>
      <c r="V31" s="256"/>
      <c r="W31" s="256"/>
      <c r="X31" s="257">
        <v>892198</v>
      </c>
      <c r="Y31" s="256"/>
      <c r="Z31" s="256"/>
      <c r="AA31" s="256"/>
      <c r="AB31" s="256">
        <v>0</v>
      </c>
      <c r="AC31" s="256">
        <v>892198</v>
      </c>
      <c r="AD31" s="187" t="s">
        <v>1423</v>
      </c>
      <c r="AE31" s="2"/>
      <c r="AF31" s="2"/>
      <c r="AG31" s="2"/>
      <c r="AH31" s="2"/>
      <c r="AI31" s="2"/>
    </row>
    <row r="32" spans="1:36" x14ac:dyDescent="0.25">
      <c r="A32" s="79">
        <v>24</v>
      </c>
      <c r="B32" s="31" t="s"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67" t="s">
        <v>1422</v>
      </c>
      <c r="Q32" s="255">
        <v>354400</v>
      </c>
      <c r="R32" s="256"/>
      <c r="S32" s="256"/>
      <c r="T32" s="256"/>
      <c r="U32" s="256"/>
      <c r="V32" s="256"/>
      <c r="W32" s="256"/>
      <c r="X32" s="257">
        <v>354400</v>
      </c>
      <c r="Y32" s="256"/>
      <c r="Z32" s="256"/>
      <c r="AA32" s="256"/>
      <c r="AB32" s="256">
        <v>0</v>
      </c>
      <c r="AC32" s="256">
        <v>354400</v>
      </c>
      <c r="AD32" s="187" t="s">
        <v>1423</v>
      </c>
      <c r="AE32" s="2"/>
      <c r="AF32" s="2"/>
      <c r="AG32" s="2"/>
      <c r="AH32" s="2"/>
      <c r="AI32" s="2"/>
    </row>
    <row r="33" spans="17:29" x14ac:dyDescent="0.25">
      <c r="Q33" s="258">
        <f>SUM(Q9:Q32)</f>
        <v>12405805</v>
      </c>
      <c r="R33" s="258"/>
      <c r="S33" s="258"/>
      <c r="T33" s="258"/>
      <c r="U33" s="258"/>
      <c r="V33" s="258"/>
      <c r="W33" s="258"/>
      <c r="X33" s="258">
        <f>SUM(X9:X32)</f>
        <v>11629174</v>
      </c>
      <c r="Y33" s="258"/>
      <c r="Z33" s="258"/>
      <c r="AA33" s="258"/>
      <c r="AB33" s="258">
        <f>SUM(AB9:AB32)</f>
        <v>3422399</v>
      </c>
      <c r="AC33" s="258">
        <f>SUM(AC9:AC32)</f>
        <v>8206775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B980F-88A7-43A6-965E-6358956062F3}">
  <dimension ref="A1:AJ12"/>
  <sheetViews>
    <sheetView zoomScale="98" zoomScaleNormal="98" workbookViewId="0">
      <pane ySplit="8" topLeftCell="A9" activePane="bottomLeft" state="frozen"/>
      <selection activeCell="N1" sqref="N1"/>
      <selection pane="bottomLeft" activeCell="AB12" sqref="AB12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85546875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7.5703125" customWidth="1"/>
    <col min="33" max="33" width="13.28515625" bestFit="1" customWidth="1"/>
    <col min="34" max="34" width="13.85546875" customWidth="1"/>
  </cols>
  <sheetData>
    <row r="1" spans="1:36" x14ac:dyDescent="0.25">
      <c r="A1" s="1" t="s">
        <v>27</v>
      </c>
    </row>
    <row r="2" spans="1:36" x14ac:dyDescent="0.25">
      <c r="A2" s="1" t="s">
        <v>41</v>
      </c>
    </row>
    <row r="3" spans="1:36" x14ac:dyDescent="0.25">
      <c r="A3" s="1" t="s">
        <v>49</v>
      </c>
    </row>
    <row r="4" spans="1:36" x14ac:dyDescent="0.25">
      <c r="A4" s="1" t="s">
        <v>2</v>
      </c>
    </row>
    <row r="5" spans="1:36" x14ac:dyDescent="0.25">
      <c r="A5" s="1" t="s">
        <v>1225</v>
      </c>
    </row>
    <row r="6" spans="1:36" ht="15.75" thickBot="1" x14ac:dyDescent="0.3"/>
    <row r="7" spans="1:36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6" ht="56.25" x14ac:dyDescent="0.25">
      <c r="A8" s="9" t="s">
        <v>3</v>
      </c>
      <c r="B8" s="11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6" s="58" customFormat="1" ht="17.25" customHeight="1" x14ac:dyDescent="0.2">
      <c r="A9" s="22">
        <v>1</v>
      </c>
      <c r="B9" s="31" t="s">
        <v>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46" t="s">
        <v>1424</v>
      </c>
      <c r="Q9" s="147">
        <v>1862863</v>
      </c>
      <c r="R9" s="42"/>
      <c r="S9" s="42"/>
      <c r="T9" s="42"/>
      <c r="U9" s="42"/>
      <c r="V9" s="43"/>
      <c r="W9" s="42"/>
      <c r="X9" s="44">
        <v>6270</v>
      </c>
      <c r="Y9" s="42"/>
      <c r="Z9" s="42"/>
      <c r="AA9" s="42"/>
      <c r="AB9" s="84">
        <v>0</v>
      </c>
      <c r="AC9" s="64">
        <v>6270</v>
      </c>
      <c r="AD9" s="237" t="s">
        <v>1427</v>
      </c>
      <c r="AE9" s="56"/>
      <c r="AF9" s="56"/>
      <c r="AG9" s="84">
        <v>1856593</v>
      </c>
      <c r="AH9" s="56"/>
      <c r="AI9" s="56"/>
      <c r="AJ9" s="93">
        <f>AB9+AC9-X9</f>
        <v>0</v>
      </c>
    </row>
    <row r="10" spans="1:36" s="13" customFormat="1" ht="17.25" customHeight="1" x14ac:dyDescent="0.2">
      <c r="A10" s="24">
        <v>2</v>
      </c>
      <c r="B10" s="31" t="s">
        <v>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146" t="s">
        <v>1425</v>
      </c>
      <c r="Q10" s="147">
        <v>158579</v>
      </c>
      <c r="R10" s="56"/>
      <c r="S10" s="56"/>
      <c r="T10" s="56"/>
      <c r="U10" s="56"/>
      <c r="V10" s="56"/>
      <c r="W10" s="56"/>
      <c r="X10" s="44">
        <v>120000</v>
      </c>
      <c r="Y10" s="56"/>
      <c r="Z10" s="56"/>
      <c r="AA10" s="56"/>
      <c r="AB10" s="94">
        <v>452640</v>
      </c>
      <c r="AC10" s="64">
        <v>120000</v>
      </c>
      <c r="AD10" s="237" t="s">
        <v>1428</v>
      </c>
      <c r="AE10" s="56"/>
      <c r="AF10" s="56"/>
      <c r="AG10" s="84">
        <v>38579</v>
      </c>
      <c r="AH10" s="56"/>
      <c r="AI10" s="56"/>
      <c r="AJ10" s="93">
        <f t="shared" ref="AJ10:AJ11" si="0">AB10+AC10-X10</f>
        <v>452640</v>
      </c>
    </row>
    <row r="11" spans="1:36" ht="17.25" customHeight="1" x14ac:dyDescent="0.25">
      <c r="A11" s="22">
        <v>3</v>
      </c>
      <c r="B11" s="31" t="s">
        <v>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46" t="s">
        <v>1426</v>
      </c>
      <c r="Q11" s="147">
        <v>407019.69</v>
      </c>
      <c r="R11" s="27"/>
      <c r="S11" s="27"/>
      <c r="T11" s="27"/>
      <c r="U11" s="27"/>
      <c r="V11" s="27"/>
      <c r="W11" s="27"/>
      <c r="X11" s="44">
        <v>308000</v>
      </c>
      <c r="Y11" s="27"/>
      <c r="Z11" s="27"/>
      <c r="AA11" s="27"/>
      <c r="AB11" s="72">
        <v>473020</v>
      </c>
      <c r="AC11" s="72">
        <v>308000</v>
      </c>
      <c r="AD11" s="237" t="s">
        <v>1428</v>
      </c>
      <c r="AE11" s="27"/>
      <c r="AF11" s="27"/>
      <c r="AG11" s="72">
        <v>99019.69</v>
      </c>
      <c r="AH11" s="27"/>
      <c r="AI11" s="27"/>
      <c r="AJ11" s="93">
        <f t="shared" si="0"/>
        <v>473020</v>
      </c>
    </row>
    <row r="12" spans="1:36" x14ac:dyDescent="0.25">
      <c r="Q12" s="78">
        <f>SUM(Q9:Q11)</f>
        <v>2428461.69</v>
      </c>
      <c r="X12" s="78">
        <f>SUM(X9:X11)</f>
        <v>434270</v>
      </c>
      <c r="AB12" s="78">
        <f>SUM(AB9:AB11)</f>
        <v>925660</v>
      </c>
      <c r="AC12" s="78">
        <f>SUM(AC9:AC11)</f>
        <v>434270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2"/>
  <sheetViews>
    <sheetView topLeftCell="P1" zoomScale="98" zoomScaleNormal="98" workbookViewId="0">
      <pane ySplit="8" topLeftCell="A9" activePane="bottomLeft" state="frozen"/>
      <selection activeCell="N1" sqref="N1"/>
      <selection pane="bottomLeft" activeCell="AB12" sqref="AB12"/>
    </sheetView>
  </sheetViews>
  <sheetFormatPr baseColWidth="10" defaultRowHeight="15" x14ac:dyDescent="0.25"/>
  <cols>
    <col min="1" max="1" width="8.42578125" customWidth="1"/>
    <col min="2" max="2" width="11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5" bestFit="1" customWidth="1"/>
    <col min="19" max="20" width="12.42578125" customWidth="1"/>
    <col min="24" max="24" width="14.5703125" customWidth="1"/>
    <col min="28" max="28" width="14.85546875" bestFit="1" customWidth="1"/>
    <col min="29" max="29" width="14.140625" customWidth="1"/>
    <col min="30" max="30" width="16.85546875" customWidth="1"/>
    <col min="33" max="33" width="12.5703125" bestFit="1" customWidth="1"/>
    <col min="34" max="34" width="13.85546875" customWidth="1"/>
  </cols>
  <sheetData>
    <row r="1" spans="1:37" x14ac:dyDescent="0.25">
      <c r="A1" s="1" t="s">
        <v>27</v>
      </c>
    </row>
    <row r="2" spans="1:37" x14ac:dyDescent="0.25">
      <c r="A2" s="1" t="s">
        <v>41</v>
      </c>
    </row>
    <row r="3" spans="1:37" x14ac:dyDescent="0.25">
      <c r="A3" s="1" t="s">
        <v>50</v>
      </c>
    </row>
    <row r="4" spans="1:37" x14ac:dyDescent="0.25">
      <c r="A4" s="1" t="s">
        <v>2</v>
      </c>
    </row>
    <row r="5" spans="1:37" x14ac:dyDescent="0.25">
      <c r="A5" s="1" t="s">
        <v>1438</v>
      </c>
    </row>
    <row r="6" spans="1:37" ht="15.75" thickBot="1" x14ac:dyDescent="0.3"/>
    <row r="7" spans="1:37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7" ht="56.25" x14ac:dyDescent="0.25">
      <c r="A8" s="9" t="s">
        <v>3</v>
      </c>
      <c r="B8" s="11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7" s="273" customFormat="1" ht="12.75" x14ac:dyDescent="0.2">
      <c r="A9" s="261">
        <v>1</v>
      </c>
      <c r="B9" s="262" t="s">
        <v>4</v>
      </c>
      <c r="C9" s="261" t="s">
        <v>17</v>
      </c>
      <c r="D9" s="261">
        <v>1503996</v>
      </c>
      <c r="E9" s="263">
        <v>42930</v>
      </c>
      <c r="F9" s="261" t="s">
        <v>5</v>
      </c>
      <c r="G9" s="264">
        <v>15452352</v>
      </c>
      <c r="H9" s="265">
        <v>0</v>
      </c>
      <c r="I9" s="265">
        <v>0</v>
      </c>
      <c r="J9" s="266"/>
      <c r="K9" s="266"/>
      <c r="L9" s="266"/>
      <c r="M9" s="266"/>
      <c r="N9" s="265">
        <f t="shared" ref="N9:N10" si="0">+SUM(J9:M9)</f>
        <v>0</v>
      </c>
      <c r="O9" s="265">
        <v>0</v>
      </c>
      <c r="P9" s="259" t="s">
        <v>1429</v>
      </c>
      <c r="Q9" s="267">
        <v>530000</v>
      </c>
      <c r="R9" s="268"/>
      <c r="S9" s="268"/>
      <c r="T9" s="269"/>
      <c r="U9" s="268"/>
      <c r="V9" s="269"/>
      <c r="W9" s="269"/>
      <c r="X9" s="270">
        <v>530000</v>
      </c>
      <c r="Y9" s="269"/>
      <c r="Z9" s="268"/>
      <c r="AA9" s="268"/>
      <c r="AB9" s="270">
        <v>472600</v>
      </c>
      <c r="AC9" s="271">
        <v>57400</v>
      </c>
      <c r="AD9" s="260" t="s">
        <v>1430</v>
      </c>
      <c r="AE9" s="264"/>
      <c r="AF9" s="264"/>
      <c r="AG9" s="272">
        <v>472600</v>
      </c>
      <c r="AH9" s="264"/>
      <c r="AI9" s="262"/>
      <c r="AK9" s="274">
        <f>AB9+AC9-X9</f>
        <v>0</v>
      </c>
    </row>
    <row r="10" spans="1:37" s="273" customFormat="1" ht="12.75" x14ac:dyDescent="0.2">
      <c r="A10" s="261">
        <v>2</v>
      </c>
      <c r="B10" s="262" t="s">
        <v>4</v>
      </c>
      <c r="C10" s="261" t="s">
        <v>17</v>
      </c>
      <c r="D10" s="261">
        <v>1756891</v>
      </c>
      <c r="E10" s="263">
        <v>43118</v>
      </c>
      <c r="F10" s="261" t="s">
        <v>5</v>
      </c>
      <c r="G10" s="264">
        <v>13224656</v>
      </c>
      <c r="H10" s="265">
        <v>0</v>
      </c>
      <c r="I10" s="265">
        <v>0</v>
      </c>
      <c r="J10" s="266"/>
      <c r="K10" s="266"/>
      <c r="L10" s="266"/>
      <c r="M10" s="266"/>
      <c r="N10" s="265">
        <f t="shared" si="0"/>
        <v>0</v>
      </c>
      <c r="O10" s="265">
        <v>0</v>
      </c>
      <c r="P10" s="231" t="s">
        <v>1431</v>
      </c>
      <c r="Q10" s="275">
        <v>9696052</v>
      </c>
      <c r="R10" s="268"/>
      <c r="S10" s="268"/>
      <c r="T10" s="269"/>
      <c r="U10" s="268"/>
      <c r="V10" s="269"/>
      <c r="W10" s="269"/>
      <c r="X10" s="276">
        <v>9696052</v>
      </c>
      <c r="Y10" s="269"/>
      <c r="Z10" s="268"/>
      <c r="AA10" s="268"/>
      <c r="AB10" s="277">
        <v>8437212</v>
      </c>
      <c r="AC10" s="277">
        <v>1258840</v>
      </c>
      <c r="AD10" s="260" t="s">
        <v>1433</v>
      </c>
      <c r="AE10" s="264"/>
      <c r="AF10" s="264"/>
      <c r="AG10" s="272">
        <v>8437212</v>
      </c>
      <c r="AH10" s="264"/>
      <c r="AI10" s="262"/>
      <c r="AK10" s="274">
        <f t="shared" ref="AK10" si="1">AB10+AC10-X10</f>
        <v>0</v>
      </c>
    </row>
    <row r="11" spans="1:37" s="273" customFormat="1" ht="12.75" x14ac:dyDescent="0.2">
      <c r="A11" s="261">
        <v>3</v>
      </c>
      <c r="B11" s="262" t="s">
        <v>4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31" t="s">
        <v>1432</v>
      </c>
      <c r="Q11" s="279">
        <v>11193348</v>
      </c>
      <c r="R11" s="278"/>
      <c r="S11" s="278"/>
      <c r="T11" s="278"/>
      <c r="U11" s="278"/>
      <c r="V11" s="278"/>
      <c r="W11" s="278"/>
      <c r="X11" s="280">
        <v>4523446</v>
      </c>
      <c r="Y11" s="278"/>
      <c r="Z11" s="278"/>
      <c r="AA11" s="278"/>
      <c r="AB11" s="280">
        <v>1887310</v>
      </c>
      <c r="AC11" s="280">
        <v>2636136</v>
      </c>
      <c r="AD11" s="260" t="s">
        <v>1434</v>
      </c>
      <c r="AE11" s="278"/>
      <c r="AF11" s="278"/>
      <c r="AG11" s="278">
        <v>1887310</v>
      </c>
      <c r="AH11" s="278"/>
      <c r="AI11" s="278"/>
    </row>
    <row r="12" spans="1:37" x14ac:dyDescent="0.25">
      <c r="Q12" s="78">
        <f>SUM(Q9:Q11)</f>
        <v>21419400</v>
      </c>
      <c r="X12" s="78">
        <f>SUM(X9:X11)</f>
        <v>14749498</v>
      </c>
      <c r="AB12" s="78">
        <f>SUM(AB9:AB11)</f>
        <v>10797122</v>
      </c>
      <c r="AC12" s="78">
        <f>SUM(AC9:AC11)</f>
        <v>3952376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A13D-B1D3-4821-895F-18A82B25A636}">
  <dimension ref="A1:AK30"/>
  <sheetViews>
    <sheetView zoomScale="98" zoomScaleNormal="98" workbookViewId="0">
      <pane ySplit="8" topLeftCell="A21" activePane="bottomLeft" state="frozen"/>
      <selection activeCell="N1" sqref="N1"/>
      <selection pane="bottomLeft" activeCell="AC30" sqref="AC30"/>
    </sheetView>
  </sheetViews>
  <sheetFormatPr baseColWidth="10" defaultRowHeight="15" x14ac:dyDescent="0.25"/>
  <cols>
    <col min="1" max="1" width="8.42578125" customWidth="1"/>
    <col min="2" max="2" width="11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5" bestFit="1" customWidth="1"/>
    <col min="19" max="20" width="12.42578125" customWidth="1"/>
    <col min="24" max="24" width="14.5703125" customWidth="1"/>
    <col min="28" max="28" width="14.85546875" bestFit="1" customWidth="1"/>
    <col min="29" max="29" width="14.140625" customWidth="1"/>
    <col min="30" max="30" width="16.85546875" customWidth="1"/>
    <col min="33" max="33" width="12.5703125" bestFit="1" customWidth="1"/>
    <col min="34" max="34" width="13.85546875" customWidth="1"/>
  </cols>
  <sheetData>
    <row r="1" spans="1:37" x14ac:dyDescent="0.25">
      <c r="A1" s="1" t="s">
        <v>27</v>
      </c>
    </row>
    <row r="2" spans="1:37" x14ac:dyDescent="0.25">
      <c r="A2" s="1" t="s">
        <v>41</v>
      </c>
    </row>
    <row r="3" spans="1:37" x14ac:dyDescent="0.25">
      <c r="A3" s="1" t="s">
        <v>1437</v>
      </c>
    </row>
    <row r="4" spans="1:37" x14ac:dyDescent="0.25">
      <c r="A4" s="1" t="s">
        <v>2</v>
      </c>
    </row>
    <row r="5" spans="1:37" x14ac:dyDescent="0.25">
      <c r="A5" s="1" t="s">
        <v>1438</v>
      </c>
    </row>
    <row r="6" spans="1:37" ht="15.75" thickBot="1" x14ac:dyDescent="0.3"/>
    <row r="7" spans="1:37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7" ht="56.25" x14ac:dyDescent="0.25">
      <c r="A8" s="9" t="s">
        <v>3</v>
      </c>
      <c r="B8" s="11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7" s="273" customFormat="1" x14ac:dyDescent="0.25">
      <c r="A9" s="261">
        <v>1</v>
      </c>
      <c r="B9" s="262" t="s">
        <v>4</v>
      </c>
      <c r="C9" s="261" t="s">
        <v>17</v>
      </c>
      <c r="D9" s="261">
        <v>1503996</v>
      </c>
      <c r="E9" s="263">
        <v>42930</v>
      </c>
      <c r="F9" s="261" t="s">
        <v>5</v>
      </c>
      <c r="G9" s="264">
        <v>15452352</v>
      </c>
      <c r="H9" s="265">
        <v>0</v>
      </c>
      <c r="I9" s="265">
        <v>0</v>
      </c>
      <c r="J9" s="266"/>
      <c r="K9" s="266"/>
      <c r="L9" s="266"/>
      <c r="M9" s="266"/>
      <c r="N9" s="265">
        <f t="shared" ref="N9:N10" si="0">+SUM(J9:M9)</f>
        <v>0</v>
      </c>
      <c r="O9" s="265">
        <v>0</v>
      </c>
      <c r="P9" s="165">
        <v>16339</v>
      </c>
      <c r="Q9" s="137">
        <v>220000</v>
      </c>
      <c r="R9" s="268"/>
      <c r="S9" s="268"/>
      <c r="T9" s="269"/>
      <c r="U9" s="268"/>
      <c r="V9" s="269"/>
      <c r="W9" s="269"/>
      <c r="X9" s="2">
        <v>220000</v>
      </c>
      <c r="Y9" s="269"/>
      <c r="Z9" s="268"/>
      <c r="AA9" s="268"/>
      <c r="AB9" s="2">
        <v>0</v>
      </c>
      <c r="AC9" s="2">
        <v>220000</v>
      </c>
      <c r="AD9" s="281" t="s">
        <v>1435</v>
      </c>
      <c r="AE9" s="264"/>
      <c r="AF9" s="264"/>
      <c r="AG9" s="2">
        <v>0</v>
      </c>
      <c r="AH9" s="264"/>
      <c r="AI9" s="262"/>
      <c r="AK9" s="274" t="e">
        <f>#REF!+#REF!-#REF!</f>
        <v>#REF!</v>
      </c>
    </row>
    <row r="10" spans="1:37" s="273" customFormat="1" x14ac:dyDescent="0.25">
      <c r="A10" s="261">
        <v>2</v>
      </c>
      <c r="B10" s="262" t="s">
        <v>4</v>
      </c>
      <c r="C10" s="261" t="s">
        <v>17</v>
      </c>
      <c r="D10" s="261">
        <v>1756891</v>
      </c>
      <c r="E10" s="263">
        <v>43118</v>
      </c>
      <c r="F10" s="261" t="s">
        <v>5</v>
      </c>
      <c r="G10" s="264">
        <v>13224656</v>
      </c>
      <c r="H10" s="265">
        <v>0</v>
      </c>
      <c r="I10" s="265">
        <v>0</v>
      </c>
      <c r="J10" s="266"/>
      <c r="K10" s="266"/>
      <c r="L10" s="266"/>
      <c r="M10" s="266"/>
      <c r="N10" s="265">
        <f t="shared" si="0"/>
        <v>0</v>
      </c>
      <c r="O10" s="265">
        <v>0</v>
      </c>
      <c r="P10" s="167">
        <v>16340</v>
      </c>
      <c r="Q10" s="138">
        <v>220000</v>
      </c>
      <c r="R10" s="268"/>
      <c r="S10" s="268"/>
      <c r="T10" s="269"/>
      <c r="U10" s="268"/>
      <c r="V10" s="269"/>
      <c r="W10" s="269"/>
      <c r="X10" s="2">
        <v>220000</v>
      </c>
      <c r="Y10" s="269"/>
      <c r="Z10" s="268"/>
      <c r="AA10" s="268"/>
      <c r="AB10" s="2">
        <v>0</v>
      </c>
      <c r="AC10" s="2">
        <v>220000</v>
      </c>
      <c r="AD10" s="281" t="s">
        <v>1435</v>
      </c>
      <c r="AE10" s="264"/>
      <c r="AF10" s="264"/>
      <c r="AG10" s="2">
        <v>0</v>
      </c>
      <c r="AH10" s="264"/>
      <c r="AI10" s="262"/>
      <c r="AK10" s="274" t="e">
        <f>#REF!+#REF!-#REF!</f>
        <v>#REF!</v>
      </c>
    </row>
    <row r="11" spans="1:37" s="273" customFormat="1" x14ac:dyDescent="0.25">
      <c r="A11" s="261">
        <v>3</v>
      </c>
      <c r="B11" s="262" t="s">
        <v>4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167">
        <v>16341</v>
      </c>
      <c r="Q11" s="138">
        <v>220000</v>
      </c>
      <c r="R11" s="278"/>
      <c r="S11" s="278"/>
      <c r="T11" s="278"/>
      <c r="U11" s="278"/>
      <c r="V11" s="278"/>
      <c r="W11" s="278"/>
      <c r="X11" s="2">
        <v>220000</v>
      </c>
      <c r="Y11" s="278"/>
      <c r="Z11" s="278"/>
      <c r="AA11" s="278"/>
      <c r="AB11" s="2">
        <v>0</v>
      </c>
      <c r="AC11" s="2">
        <v>220000</v>
      </c>
      <c r="AD11" s="281" t="s">
        <v>1435</v>
      </c>
      <c r="AE11" s="278"/>
      <c r="AF11" s="278"/>
      <c r="AG11" s="2">
        <v>0</v>
      </c>
      <c r="AH11" s="278"/>
      <c r="AI11" s="278"/>
    </row>
    <row r="12" spans="1:37" x14ac:dyDescent="0.25">
      <c r="A12" s="261">
        <v>4</v>
      </c>
      <c r="B12" s="262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67">
        <v>16342</v>
      </c>
      <c r="Q12" s="138">
        <v>220000</v>
      </c>
      <c r="R12" s="2"/>
      <c r="S12" s="2"/>
      <c r="T12" s="2"/>
      <c r="U12" s="2"/>
      <c r="V12" s="2"/>
      <c r="W12" s="2"/>
      <c r="X12" s="2">
        <v>220000</v>
      </c>
      <c r="Y12" s="2"/>
      <c r="Z12" s="2"/>
      <c r="AA12" s="2"/>
      <c r="AB12" s="2">
        <v>0</v>
      </c>
      <c r="AC12" s="2">
        <v>220000</v>
      </c>
      <c r="AD12" s="281" t="s">
        <v>1435</v>
      </c>
      <c r="AE12" s="2"/>
      <c r="AF12" s="2"/>
      <c r="AG12" s="2">
        <v>0</v>
      </c>
      <c r="AH12" s="2"/>
      <c r="AI12" s="2"/>
    </row>
    <row r="13" spans="1:37" x14ac:dyDescent="0.25">
      <c r="A13" s="261">
        <v>5</v>
      </c>
      <c r="B13" s="262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67">
        <v>16343</v>
      </c>
      <c r="Q13" s="138">
        <v>220000</v>
      </c>
      <c r="R13" s="2"/>
      <c r="S13" s="2"/>
      <c r="T13" s="2"/>
      <c r="U13" s="2"/>
      <c r="V13" s="2"/>
      <c r="W13" s="2"/>
      <c r="X13" s="2">
        <v>220000</v>
      </c>
      <c r="Y13" s="2"/>
      <c r="Z13" s="2"/>
      <c r="AA13" s="2"/>
      <c r="AB13" s="2">
        <v>0</v>
      </c>
      <c r="AC13" s="2">
        <v>220000</v>
      </c>
      <c r="AD13" s="281" t="s">
        <v>1435</v>
      </c>
      <c r="AE13" s="2"/>
      <c r="AF13" s="2"/>
      <c r="AG13" s="2">
        <v>0</v>
      </c>
      <c r="AH13" s="2"/>
      <c r="AI13" s="2"/>
    </row>
    <row r="14" spans="1:37" x14ac:dyDescent="0.25">
      <c r="A14" s="261">
        <v>6</v>
      </c>
      <c r="B14" s="262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67">
        <v>16357</v>
      </c>
      <c r="Q14" s="138">
        <v>220000</v>
      </c>
      <c r="R14" s="2"/>
      <c r="S14" s="2"/>
      <c r="T14" s="2"/>
      <c r="U14" s="2"/>
      <c r="V14" s="2"/>
      <c r="W14" s="2"/>
      <c r="X14" s="2">
        <v>220000</v>
      </c>
      <c r="Y14" s="2"/>
      <c r="Z14" s="2"/>
      <c r="AA14" s="2"/>
      <c r="AB14" s="2">
        <v>0</v>
      </c>
      <c r="AC14" s="2">
        <v>220000</v>
      </c>
      <c r="AD14" s="281" t="s">
        <v>1435</v>
      </c>
      <c r="AE14" s="2"/>
      <c r="AF14" s="2"/>
      <c r="AG14" s="2">
        <v>0</v>
      </c>
      <c r="AH14" s="2"/>
      <c r="AI14" s="2"/>
    </row>
    <row r="15" spans="1:37" x14ac:dyDescent="0.25">
      <c r="A15" s="261">
        <v>7</v>
      </c>
      <c r="B15" s="262" t="s">
        <v>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67">
        <v>16359</v>
      </c>
      <c r="Q15" s="138">
        <v>110000</v>
      </c>
      <c r="R15" s="2"/>
      <c r="S15" s="2"/>
      <c r="T15" s="2"/>
      <c r="U15" s="2"/>
      <c r="V15" s="2"/>
      <c r="W15" s="2"/>
      <c r="X15" s="2">
        <v>110000</v>
      </c>
      <c r="Y15" s="2"/>
      <c r="Z15" s="2"/>
      <c r="AA15" s="2"/>
      <c r="AB15" s="2">
        <v>0</v>
      </c>
      <c r="AC15" s="2">
        <v>110000</v>
      </c>
      <c r="AD15" s="281" t="s">
        <v>1435</v>
      </c>
      <c r="AE15" s="2"/>
      <c r="AF15" s="2"/>
      <c r="AG15" s="2">
        <v>0</v>
      </c>
      <c r="AH15" s="2"/>
      <c r="AI15" s="2"/>
    </row>
    <row r="16" spans="1:37" x14ac:dyDescent="0.25">
      <c r="A16" s="261">
        <v>8</v>
      </c>
      <c r="B16" s="262" t="s">
        <v>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67">
        <v>16360</v>
      </c>
      <c r="Q16" s="138">
        <v>220000</v>
      </c>
      <c r="R16" s="2"/>
      <c r="S16" s="2"/>
      <c r="T16" s="2"/>
      <c r="U16" s="2"/>
      <c r="V16" s="2"/>
      <c r="W16" s="2"/>
      <c r="X16" s="2">
        <v>220000</v>
      </c>
      <c r="Y16" s="2"/>
      <c r="Z16" s="2"/>
      <c r="AA16" s="2"/>
      <c r="AB16" s="2">
        <v>0</v>
      </c>
      <c r="AC16" s="2">
        <v>220000</v>
      </c>
      <c r="AD16" s="281" t="s">
        <v>1435</v>
      </c>
      <c r="AE16" s="2"/>
      <c r="AF16" s="2"/>
      <c r="AG16" s="2">
        <v>0</v>
      </c>
      <c r="AH16" s="2"/>
      <c r="AI16" s="2"/>
    </row>
    <row r="17" spans="1:35" x14ac:dyDescent="0.25">
      <c r="A17" s="261">
        <v>9</v>
      </c>
      <c r="B17" s="262" t="s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67">
        <v>16361</v>
      </c>
      <c r="Q17" s="138">
        <v>220000</v>
      </c>
      <c r="R17" s="2"/>
      <c r="S17" s="2"/>
      <c r="T17" s="2"/>
      <c r="U17" s="2"/>
      <c r="V17" s="2"/>
      <c r="W17" s="2"/>
      <c r="X17" s="2">
        <v>220000</v>
      </c>
      <c r="Y17" s="2"/>
      <c r="Z17" s="2"/>
      <c r="AA17" s="2"/>
      <c r="AB17" s="2">
        <v>0</v>
      </c>
      <c r="AC17" s="2">
        <v>220000</v>
      </c>
      <c r="AD17" s="281" t="s">
        <v>1435</v>
      </c>
      <c r="AE17" s="2"/>
      <c r="AF17" s="2"/>
      <c r="AG17" s="2">
        <v>0</v>
      </c>
      <c r="AH17" s="2"/>
      <c r="AI17" s="2"/>
    </row>
    <row r="18" spans="1:35" x14ac:dyDescent="0.25">
      <c r="A18" s="261">
        <v>10</v>
      </c>
      <c r="B18" s="262" t="s">
        <v>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67">
        <v>16362</v>
      </c>
      <c r="Q18" s="138">
        <v>220000</v>
      </c>
      <c r="R18" s="2"/>
      <c r="S18" s="2"/>
      <c r="T18" s="2"/>
      <c r="U18" s="2"/>
      <c r="V18" s="2"/>
      <c r="W18" s="2"/>
      <c r="X18" s="2">
        <v>220000</v>
      </c>
      <c r="Y18" s="2"/>
      <c r="Z18" s="2"/>
      <c r="AA18" s="2"/>
      <c r="AB18" s="2">
        <v>0</v>
      </c>
      <c r="AC18" s="2">
        <v>220000</v>
      </c>
      <c r="AD18" s="281" t="s">
        <v>1435</v>
      </c>
      <c r="AE18" s="2"/>
      <c r="AF18" s="2"/>
      <c r="AG18" s="2">
        <v>0</v>
      </c>
      <c r="AH18" s="2"/>
      <c r="AI18" s="2"/>
    </row>
    <row r="19" spans="1:35" x14ac:dyDescent="0.25">
      <c r="A19" s="261">
        <v>11</v>
      </c>
      <c r="B19" s="262" t="s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7">
        <v>16338</v>
      </c>
      <c r="Q19" s="138">
        <v>220000</v>
      </c>
      <c r="R19" s="2"/>
      <c r="S19" s="2"/>
      <c r="T19" s="2"/>
      <c r="U19" s="2"/>
      <c r="V19" s="2"/>
      <c r="W19" s="2"/>
      <c r="X19" s="2">
        <v>220000</v>
      </c>
      <c r="Y19" s="2"/>
      <c r="Z19" s="2"/>
      <c r="AA19" s="2"/>
      <c r="AB19" s="2">
        <v>0</v>
      </c>
      <c r="AC19" s="2">
        <v>220000</v>
      </c>
      <c r="AD19" s="281" t="s">
        <v>1436</v>
      </c>
      <c r="AE19" s="2"/>
      <c r="AF19" s="2"/>
      <c r="AG19" s="2">
        <v>0</v>
      </c>
      <c r="AH19" s="2"/>
      <c r="AI19" s="2"/>
    </row>
    <row r="20" spans="1:35" x14ac:dyDescent="0.25">
      <c r="A20" s="261">
        <v>12</v>
      </c>
      <c r="B20" s="262" t="s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67">
        <v>16522</v>
      </c>
      <c r="Q20" s="138">
        <v>220000</v>
      </c>
      <c r="R20" s="2"/>
      <c r="S20" s="2"/>
      <c r="T20" s="2"/>
      <c r="U20" s="2"/>
      <c r="V20" s="2"/>
      <c r="W20" s="2"/>
      <c r="X20" s="2">
        <v>220000</v>
      </c>
      <c r="Y20" s="2"/>
      <c r="Z20" s="2"/>
      <c r="AA20" s="2"/>
      <c r="AB20" s="2">
        <v>0</v>
      </c>
      <c r="AC20" s="2">
        <v>220000</v>
      </c>
      <c r="AD20" s="281" t="s">
        <v>1436</v>
      </c>
      <c r="AE20" s="2"/>
      <c r="AF20" s="2"/>
      <c r="AG20" s="2">
        <v>0</v>
      </c>
      <c r="AH20" s="2"/>
      <c r="AI20" s="2"/>
    </row>
    <row r="21" spans="1:35" x14ac:dyDescent="0.25">
      <c r="A21" s="261">
        <v>13</v>
      </c>
      <c r="B21" s="262" t="s">
        <v>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67">
        <v>16523</v>
      </c>
      <c r="Q21" s="138">
        <v>220000</v>
      </c>
      <c r="R21" s="2"/>
      <c r="S21" s="2"/>
      <c r="T21" s="2"/>
      <c r="U21" s="2"/>
      <c r="V21" s="2"/>
      <c r="W21" s="2"/>
      <c r="X21" s="2">
        <v>220000</v>
      </c>
      <c r="Y21" s="2"/>
      <c r="Z21" s="2"/>
      <c r="AA21" s="2"/>
      <c r="AB21" s="2">
        <v>0</v>
      </c>
      <c r="AC21" s="2">
        <v>220000</v>
      </c>
      <c r="AD21" s="281" t="s">
        <v>1436</v>
      </c>
      <c r="AE21" s="2"/>
      <c r="AF21" s="2"/>
      <c r="AG21" s="2">
        <v>0</v>
      </c>
      <c r="AH21" s="2"/>
      <c r="AI21" s="2"/>
    </row>
    <row r="22" spans="1:35" x14ac:dyDescent="0.25">
      <c r="A22" s="261">
        <v>14</v>
      </c>
      <c r="B22" s="262" t="s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67">
        <v>16524</v>
      </c>
      <c r="Q22" s="138">
        <v>220000</v>
      </c>
      <c r="R22" s="2"/>
      <c r="S22" s="2"/>
      <c r="T22" s="2"/>
      <c r="U22" s="2"/>
      <c r="V22" s="2"/>
      <c r="W22" s="2"/>
      <c r="X22" s="2">
        <v>220000</v>
      </c>
      <c r="Y22" s="2"/>
      <c r="Z22" s="2"/>
      <c r="AA22" s="2"/>
      <c r="AB22" s="2">
        <v>0</v>
      </c>
      <c r="AC22" s="2">
        <v>220000</v>
      </c>
      <c r="AD22" s="281" t="s">
        <v>1436</v>
      </c>
      <c r="AE22" s="2"/>
      <c r="AF22" s="2"/>
      <c r="AG22" s="2">
        <v>0</v>
      </c>
      <c r="AH22" s="2"/>
      <c r="AI22" s="2"/>
    </row>
    <row r="23" spans="1:35" x14ac:dyDescent="0.25">
      <c r="A23" s="261">
        <v>15</v>
      </c>
      <c r="B23" s="262" t="s">
        <v>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67">
        <v>16525</v>
      </c>
      <c r="Q23" s="138">
        <v>220000</v>
      </c>
      <c r="R23" s="2"/>
      <c r="S23" s="2"/>
      <c r="T23" s="2"/>
      <c r="U23" s="2"/>
      <c r="V23" s="2"/>
      <c r="W23" s="2"/>
      <c r="X23" s="2">
        <v>220000</v>
      </c>
      <c r="Y23" s="2"/>
      <c r="Z23" s="2"/>
      <c r="AA23" s="2"/>
      <c r="AB23" s="2">
        <v>0</v>
      </c>
      <c r="AC23" s="2">
        <v>220000</v>
      </c>
      <c r="AD23" s="281" t="s">
        <v>1436</v>
      </c>
      <c r="AE23" s="2"/>
      <c r="AF23" s="2"/>
      <c r="AG23" s="2">
        <v>0</v>
      </c>
      <c r="AH23" s="2"/>
      <c r="AI23" s="2"/>
    </row>
    <row r="24" spans="1:35" x14ac:dyDescent="0.25">
      <c r="A24" s="261">
        <v>16</v>
      </c>
      <c r="B24" s="262" t="s">
        <v>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67">
        <v>16526</v>
      </c>
      <c r="Q24" s="138">
        <v>220000</v>
      </c>
      <c r="R24" s="2"/>
      <c r="S24" s="2"/>
      <c r="T24" s="2"/>
      <c r="U24" s="2"/>
      <c r="V24" s="2"/>
      <c r="W24" s="2"/>
      <c r="X24" s="2">
        <v>220000</v>
      </c>
      <c r="Y24" s="2"/>
      <c r="Z24" s="2"/>
      <c r="AA24" s="2"/>
      <c r="AB24" s="2">
        <v>0</v>
      </c>
      <c r="AC24" s="2">
        <v>220000</v>
      </c>
      <c r="AD24" s="281" t="s">
        <v>1436</v>
      </c>
      <c r="AE24" s="2"/>
      <c r="AF24" s="2"/>
      <c r="AG24" s="2">
        <v>0</v>
      </c>
      <c r="AH24" s="2"/>
      <c r="AI24" s="2"/>
    </row>
    <row r="25" spans="1:35" x14ac:dyDescent="0.25">
      <c r="A25" s="261">
        <v>17</v>
      </c>
      <c r="B25" s="262" t="s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67">
        <v>16527</v>
      </c>
      <c r="Q25" s="138">
        <v>220000</v>
      </c>
      <c r="R25" s="2"/>
      <c r="S25" s="2"/>
      <c r="T25" s="2"/>
      <c r="U25" s="2"/>
      <c r="V25" s="2"/>
      <c r="W25" s="2"/>
      <c r="X25" s="2">
        <v>220000</v>
      </c>
      <c r="Y25" s="2"/>
      <c r="Z25" s="2"/>
      <c r="AA25" s="2"/>
      <c r="AB25" s="2">
        <v>0</v>
      </c>
      <c r="AC25" s="2">
        <v>220000</v>
      </c>
      <c r="AD25" s="281" t="s">
        <v>1436</v>
      </c>
      <c r="AE25" s="2"/>
      <c r="AF25" s="2"/>
      <c r="AG25" s="2">
        <v>0</v>
      </c>
      <c r="AH25" s="2"/>
      <c r="AI25" s="2"/>
    </row>
    <row r="26" spans="1:35" x14ac:dyDescent="0.25">
      <c r="A26" s="261">
        <v>18</v>
      </c>
      <c r="B26" s="262" t="s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67">
        <v>16528</v>
      </c>
      <c r="Q26" s="138">
        <v>220000</v>
      </c>
      <c r="R26" s="2"/>
      <c r="S26" s="2"/>
      <c r="T26" s="2"/>
      <c r="U26" s="2"/>
      <c r="V26" s="2"/>
      <c r="W26" s="2"/>
      <c r="X26" s="2">
        <v>220000</v>
      </c>
      <c r="Y26" s="2"/>
      <c r="Z26" s="2"/>
      <c r="AA26" s="2"/>
      <c r="AB26" s="2">
        <v>0</v>
      </c>
      <c r="AC26" s="2">
        <v>220000</v>
      </c>
      <c r="AD26" s="281" t="s">
        <v>1436</v>
      </c>
      <c r="AE26" s="2"/>
      <c r="AF26" s="2"/>
      <c r="AG26" s="2">
        <v>0</v>
      </c>
      <c r="AH26" s="2"/>
      <c r="AI26" s="2"/>
    </row>
    <row r="27" spans="1:35" x14ac:dyDescent="0.25">
      <c r="A27" s="261">
        <v>19</v>
      </c>
      <c r="B27" s="262" t="s">
        <v>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67">
        <v>16529</v>
      </c>
      <c r="Q27" s="138">
        <v>220000</v>
      </c>
      <c r="R27" s="2"/>
      <c r="S27" s="2"/>
      <c r="T27" s="2"/>
      <c r="U27" s="2"/>
      <c r="V27" s="2"/>
      <c r="W27" s="2"/>
      <c r="X27" s="2">
        <v>220000</v>
      </c>
      <c r="Y27" s="2"/>
      <c r="Z27" s="2"/>
      <c r="AA27" s="2"/>
      <c r="AB27" s="2">
        <v>0</v>
      </c>
      <c r="AC27" s="2">
        <v>220000</v>
      </c>
      <c r="AD27" s="281" t="s">
        <v>1436</v>
      </c>
      <c r="AE27" s="2"/>
      <c r="AF27" s="2"/>
      <c r="AG27" s="2">
        <v>0</v>
      </c>
      <c r="AH27" s="2"/>
      <c r="AI27" s="2"/>
    </row>
    <row r="28" spans="1:35" x14ac:dyDescent="0.25">
      <c r="A28" s="261">
        <v>20</v>
      </c>
      <c r="B28" s="262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67">
        <v>16530</v>
      </c>
      <c r="Q28" s="138">
        <v>220000</v>
      </c>
      <c r="R28" s="2"/>
      <c r="S28" s="2"/>
      <c r="T28" s="2"/>
      <c r="U28" s="2"/>
      <c r="V28" s="2"/>
      <c r="W28" s="2"/>
      <c r="X28" s="2">
        <v>220000</v>
      </c>
      <c r="Y28" s="2"/>
      <c r="Z28" s="2"/>
      <c r="AA28" s="2"/>
      <c r="AB28" s="2">
        <v>0</v>
      </c>
      <c r="AC28" s="2">
        <v>220000</v>
      </c>
      <c r="AD28" s="281" t="s">
        <v>1436</v>
      </c>
      <c r="AE28" s="2"/>
      <c r="AF28" s="2"/>
      <c r="AG28" s="2">
        <v>0</v>
      </c>
      <c r="AH28" s="2"/>
      <c r="AI28" s="2"/>
    </row>
    <row r="29" spans="1:35" x14ac:dyDescent="0.25">
      <c r="A29" s="261">
        <v>21</v>
      </c>
      <c r="B29" s="262" t="s">
        <v>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67">
        <v>16531</v>
      </c>
      <c r="Q29" s="138">
        <v>220000</v>
      </c>
      <c r="R29" s="2"/>
      <c r="S29" s="2"/>
      <c r="T29" s="2"/>
      <c r="U29" s="2"/>
      <c r="V29" s="2"/>
      <c r="W29" s="2"/>
      <c r="X29" s="2">
        <v>220000</v>
      </c>
      <c r="Y29" s="2"/>
      <c r="Z29" s="2"/>
      <c r="AA29" s="2"/>
      <c r="AB29" s="2">
        <v>0</v>
      </c>
      <c r="AC29" s="2">
        <v>220000</v>
      </c>
      <c r="AD29" s="281" t="s">
        <v>1436</v>
      </c>
      <c r="AE29" s="2"/>
      <c r="AF29" s="2"/>
      <c r="AG29" s="2">
        <v>0</v>
      </c>
      <c r="AH29" s="2"/>
      <c r="AI29" s="2"/>
    </row>
    <row r="30" spans="1:35" x14ac:dyDescent="0.25">
      <c r="Q30" s="97">
        <f>SUM(Q9:Q29)</f>
        <v>4510000</v>
      </c>
      <c r="X30">
        <f>SUM(X9:X29)</f>
        <v>4510000</v>
      </c>
      <c r="AB30">
        <f>SUM(AB9:AB29)</f>
        <v>0</v>
      </c>
      <c r="AC30">
        <f>SUM(AC9:AC29)</f>
        <v>4510000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4E08-BC6B-4AAC-B5E8-09BE161887AF}">
  <dimension ref="A1:AI19"/>
  <sheetViews>
    <sheetView tabSelected="1" zoomScale="98" zoomScaleNormal="98" workbookViewId="0">
      <pane ySplit="8" topLeftCell="A9" activePane="bottomLeft" state="frozen"/>
      <selection activeCell="N1" sqref="N1"/>
      <selection pane="bottomLeft" activeCell="AB19" sqref="AB19"/>
    </sheetView>
  </sheetViews>
  <sheetFormatPr baseColWidth="10" defaultRowHeight="15" x14ac:dyDescent="0.25"/>
  <cols>
    <col min="1" max="1" width="8.42578125" customWidth="1"/>
    <col min="2" max="2" width="11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5" bestFit="1" customWidth="1"/>
    <col min="19" max="20" width="12.42578125" customWidth="1"/>
    <col min="24" max="24" width="14.5703125" customWidth="1"/>
    <col min="28" max="28" width="14.85546875" bestFit="1" customWidth="1"/>
    <col min="29" max="29" width="14.140625" customWidth="1"/>
    <col min="30" max="30" width="16.85546875" customWidth="1"/>
    <col min="33" max="33" width="12.5703125" bestFit="1" customWidth="1"/>
    <col min="34" max="34" width="13.85546875" customWidth="1"/>
  </cols>
  <sheetData>
    <row r="1" spans="1:35" x14ac:dyDescent="0.25">
      <c r="A1" s="1" t="s">
        <v>27</v>
      </c>
    </row>
    <row r="2" spans="1:35" x14ac:dyDescent="0.25">
      <c r="A2" s="1" t="s">
        <v>41</v>
      </c>
    </row>
    <row r="3" spans="1:35" x14ac:dyDescent="0.25">
      <c r="A3" s="1" t="s">
        <v>1439</v>
      </c>
    </row>
    <row r="4" spans="1:35" x14ac:dyDescent="0.25">
      <c r="A4" s="1" t="s">
        <v>2</v>
      </c>
    </row>
    <row r="5" spans="1:35" x14ac:dyDescent="0.25">
      <c r="A5" s="1" t="s">
        <v>1438</v>
      </c>
    </row>
    <row r="6" spans="1:35" ht="15.75" thickBot="1" x14ac:dyDescent="0.3"/>
    <row r="7" spans="1:35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5" ht="56.25" x14ac:dyDescent="0.25">
      <c r="A8" s="9" t="s">
        <v>3</v>
      </c>
      <c r="B8" s="11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5" s="20" customFormat="1" x14ac:dyDescent="0.25">
      <c r="A9" s="261">
        <v>1</v>
      </c>
      <c r="B9" s="262" t="s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17" t="s">
        <v>1440</v>
      </c>
      <c r="Q9" s="282">
        <v>35405</v>
      </c>
      <c r="R9" s="266"/>
      <c r="S9" s="266"/>
      <c r="T9" s="266"/>
      <c r="U9" s="266"/>
      <c r="V9" s="266"/>
      <c r="W9" s="266"/>
      <c r="X9" s="270">
        <v>35405</v>
      </c>
      <c r="Y9" s="266"/>
      <c r="Z9" s="266"/>
      <c r="AA9" s="266"/>
      <c r="AB9" s="266">
        <v>35405</v>
      </c>
      <c r="AC9" s="266">
        <v>0</v>
      </c>
      <c r="AD9" s="260" t="s">
        <v>1447</v>
      </c>
      <c r="AE9" s="266"/>
      <c r="AF9" s="266"/>
      <c r="AG9" s="266">
        <v>35405</v>
      </c>
      <c r="AH9" s="18"/>
      <c r="AI9" s="18"/>
    </row>
    <row r="10" spans="1:35" s="20" customFormat="1" x14ac:dyDescent="0.25">
      <c r="A10" s="261">
        <v>2</v>
      </c>
      <c r="B10" s="262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17" t="s">
        <v>1441</v>
      </c>
      <c r="Q10" s="282">
        <v>451525</v>
      </c>
      <c r="R10" s="266"/>
      <c r="S10" s="266"/>
      <c r="T10" s="266"/>
      <c r="U10" s="266"/>
      <c r="V10" s="266"/>
      <c r="W10" s="266"/>
      <c r="X10" s="270">
        <v>23868</v>
      </c>
      <c r="Y10" s="266"/>
      <c r="Z10" s="266"/>
      <c r="AA10" s="266"/>
      <c r="AB10" s="266">
        <v>13668</v>
      </c>
      <c r="AC10" s="266">
        <v>10200</v>
      </c>
      <c r="AD10" s="260" t="s">
        <v>1447</v>
      </c>
      <c r="AE10" s="266"/>
      <c r="AF10" s="266"/>
      <c r="AG10" s="266">
        <v>13668</v>
      </c>
      <c r="AH10" s="18"/>
      <c r="AI10" s="18"/>
    </row>
    <row r="11" spans="1:35" s="20" customFormat="1" x14ac:dyDescent="0.25">
      <c r="A11" s="261">
        <v>3</v>
      </c>
      <c r="B11" s="262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17" t="s">
        <v>1442</v>
      </c>
      <c r="Q11" s="282">
        <v>813500</v>
      </c>
      <c r="R11" s="266"/>
      <c r="S11" s="266"/>
      <c r="T11" s="266"/>
      <c r="U11" s="266"/>
      <c r="V11" s="266"/>
      <c r="W11" s="266"/>
      <c r="X11" s="270">
        <v>8965</v>
      </c>
      <c r="Y11" s="266"/>
      <c r="Z11" s="266"/>
      <c r="AA11" s="266"/>
      <c r="AB11" s="266">
        <v>0</v>
      </c>
      <c r="AC11" s="266">
        <v>8965</v>
      </c>
      <c r="AD11" s="260" t="s">
        <v>1447</v>
      </c>
      <c r="AE11" s="266"/>
      <c r="AF11" s="266"/>
      <c r="AG11" s="266">
        <v>0</v>
      </c>
      <c r="AH11" s="18"/>
      <c r="AI11" s="18"/>
    </row>
    <row r="12" spans="1:35" s="20" customFormat="1" x14ac:dyDescent="0.25">
      <c r="A12" s="261">
        <v>4</v>
      </c>
      <c r="B12" s="262" t="s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17" t="s">
        <v>1443</v>
      </c>
      <c r="Q12" s="283">
        <v>164000</v>
      </c>
      <c r="R12" s="266"/>
      <c r="S12" s="266"/>
      <c r="T12" s="266"/>
      <c r="U12" s="266"/>
      <c r="V12" s="266"/>
      <c r="W12" s="266"/>
      <c r="X12" s="270">
        <v>49000</v>
      </c>
      <c r="Y12" s="266"/>
      <c r="Z12" s="266"/>
      <c r="AA12" s="266"/>
      <c r="AB12" s="266">
        <v>0</v>
      </c>
      <c r="AC12" s="266">
        <v>49000</v>
      </c>
      <c r="AD12" s="260" t="s">
        <v>1448</v>
      </c>
      <c r="AE12" s="266"/>
      <c r="AF12" s="266"/>
      <c r="AG12" s="266">
        <v>0</v>
      </c>
      <c r="AH12" s="18"/>
      <c r="AI12" s="18"/>
    </row>
    <row r="13" spans="1:35" s="20" customFormat="1" x14ac:dyDescent="0.25">
      <c r="A13" s="261">
        <v>5</v>
      </c>
      <c r="B13" s="262" t="s">
        <v>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17" t="s">
        <v>1444</v>
      </c>
      <c r="Q13" s="283">
        <v>19664</v>
      </c>
      <c r="R13" s="266"/>
      <c r="S13" s="266"/>
      <c r="T13" s="266"/>
      <c r="U13" s="266"/>
      <c r="V13" s="266"/>
      <c r="W13" s="266"/>
      <c r="X13" s="270">
        <v>19664</v>
      </c>
      <c r="Y13" s="266"/>
      <c r="Z13" s="266"/>
      <c r="AA13" s="266"/>
      <c r="AB13" s="266">
        <v>19664</v>
      </c>
      <c r="AC13" s="266">
        <v>0</v>
      </c>
      <c r="AD13" s="260" t="s">
        <v>1448</v>
      </c>
      <c r="AE13" s="266"/>
      <c r="AF13" s="266"/>
      <c r="AG13" s="266">
        <v>19664</v>
      </c>
      <c r="AH13" s="18"/>
      <c r="AI13" s="18"/>
    </row>
    <row r="14" spans="1:35" s="20" customFormat="1" x14ac:dyDescent="0.25">
      <c r="A14" s="261">
        <v>6</v>
      </c>
      <c r="B14" s="262" t="s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17" t="s">
        <v>1445</v>
      </c>
      <c r="Q14" s="283">
        <v>32200</v>
      </c>
      <c r="R14" s="266"/>
      <c r="S14" s="266"/>
      <c r="T14" s="266"/>
      <c r="U14" s="266"/>
      <c r="V14" s="266"/>
      <c r="W14" s="266"/>
      <c r="X14" s="270">
        <v>5100</v>
      </c>
      <c r="Y14" s="266"/>
      <c r="Z14" s="266"/>
      <c r="AA14" s="266"/>
      <c r="AB14" s="266">
        <v>0</v>
      </c>
      <c r="AC14" s="266">
        <v>5100</v>
      </c>
      <c r="AD14" s="260" t="s">
        <v>1448</v>
      </c>
      <c r="AE14" s="266"/>
      <c r="AF14" s="266"/>
      <c r="AG14" s="266">
        <v>0</v>
      </c>
      <c r="AH14" s="18"/>
      <c r="AI14" s="18"/>
    </row>
    <row r="15" spans="1:35" s="20" customFormat="1" x14ac:dyDescent="0.25">
      <c r="A15" s="261">
        <v>7</v>
      </c>
      <c r="B15" s="262" t="s">
        <v>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84" t="s">
        <v>1446</v>
      </c>
      <c r="Q15" s="285">
        <v>840000</v>
      </c>
      <c r="R15" s="266"/>
      <c r="S15" s="266"/>
      <c r="T15" s="266"/>
      <c r="U15" s="266"/>
      <c r="V15" s="266"/>
      <c r="W15" s="266"/>
      <c r="X15" s="270">
        <v>840000</v>
      </c>
      <c r="Y15" s="266"/>
      <c r="Z15" s="266"/>
      <c r="AA15" s="266"/>
      <c r="AB15" s="266">
        <v>840000</v>
      </c>
      <c r="AC15" s="266">
        <v>0</v>
      </c>
      <c r="AD15" s="286" t="s">
        <v>1449</v>
      </c>
      <c r="AE15" s="266"/>
      <c r="AF15" s="266"/>
      <c r="AG15" s="266">
        <v>840000</v>
      </c>
      <c r="AH15" s="18"/>
      <c r="AI15" s="18"/>
    </row>
    <row r="16" spans="1:35" s="20" customFormat="1" x14ac:dyDescent="0.25">
      <c r="A16" s="261">
        <v>8</v>
      </c>
      <c r="B16" s="262" t="s">
        <v>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31" t="s">
        <v>1450</v>
      </c>
      <c r="Q16" s="283">
        <v>148352</v>
      </c>
      <c r="R16" s="266"/>
      <c r="S16" s="266"/>
      <c r="T16" s="266"/>
      <c r="U16" s="266"/>
      <c r="V16" s="266"/>
      <c r="W16" s="266"/>
      <c r="X16" s="287">
        <v>8108</v>
      </c>
      <c r="Y16" s="266"/>
      <c r="Z16" s="266"/>
      <c r="AA16" s="266"/>
      <c r="AB16" s="266">
        <v>0</v>
      </c>
      <c r="AC16" s="266">
        <v>8108</v>
      </c>
      <c r="AD16" s="260" t="s">
        <v>1453</v>
      </c>
      <c r="AE16" s="266"/>
      <c r="AF16" s="266"/>
      <c r="AG16" s="266">
        <v>140244</v>
      </c>
      <c r="AH16" s="18"/>
      <c r="AI16" s="18"/>
    </row>
    <row r="17" spans="1:35" s="20" customFormat="1" x14ac:dyDescent="0.25">
      <c r="A17" s="261">
        <v>9</v>
      </c>
      <c r="B17" s="262" t="s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31" t="s">
        <v>1451</v>
      </c>
      <c r="Q17" s="283">
        <v>1528062</v>
      </c>
      <c r="R17" s="266"/>
      <c r="S17" s="266"/>
      <c r="T17" s="266"/>
      <c r="U17" s="266"/>
      <c r="V17" s="266"/>
      <c r="W17" s="266"/>
      <c r="X17" s="288">
        <v>105332</v>
      </c>
      <c r="Y17" s="266"/>
      <c r="Z17" s="266"/>
      <c r="AA17" s="266"/>
      <c r="AB17" s="266">
        <v>61960</v>
      </c>
      <c r="AC17" s="266">
        <v>43372</v>
      </c>
      <c r="AD17" s="260" t="s">
        <v>1453</v>
      </c>
      <c r="AE17" s="266"/>
      <c r="AF17" s="266"/>
      <c r="AG17" s="266">
        <v>1484690</v>
      </c>
      <c r="AH17" s="18"/>
      <c r="AI17" s="18"/>
    </row>
    <row r="18" spans="1:35" s="20" customFormat="1" x14ac:dyDescent="0.25">
      <c r="A18" s="261">
        <v>10</v>
      </c>
      <c r="B18" s="262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31" t="s">
        <v>1452</v>
      </c>
      <c r="Q18" s="279">
        <v>1064200</v>
      </c>
      <c r="R18" s="266"/>
      <c r="S18" s="266"/>
      <c r="T18" s="266"/>
      <c r="U18" s="266"/>
      <c r="V18" s="266"/>
      <c r="W18" s="266"/>
      <c r="X18" s="279">
        <v>1064200</v>
      </c>
      <c r="Y18" s="266"/>
      <c r="Z18" s="266"/>
      <c r="AA18" s="266"/>
      <c r="AB18" s="266">
        <v>1002200</v>
      </c>
      <c r="AC18" s="266">
        <v>62000</v>
      </c>
      <c r="AD18" s="260" t="s">
        <v>1454</v>
      </c>
      <c r="AE18" s="266"/>
      <c r="AF18" s="266"/>
      <c r="AG18" s="266">
        <v>1002200</v>
      </c>
      <c r="AH18" s="18"/>
      <c r="AI18" s="18"/>
    </row>
    <row r="19" spans="1:35" x14ac:dyDescent="0.25">
      <c r="Q19" s="78">
        <f>SUM(Q9:Q18)</f>
        <v>5096908</v>
      </c>
      <c r="X19" s="78">
        <f>SUM(X9:X18)</f>
        <v>2159642</v>
      </c>
      <c r="AB19">
        <f>SUM(AB9:AB18)</f>
        <v>1972897</v>
      </c>
      <c r="AC19">
        <f>SUM(AC9:AC18)</f>
        <v>186745</v>
      </c>
      <c r="AG19">
        <f>SUM(AG9:AG18)</f>
        <v>3535871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CD5DC-1278-4EDA-B87C-6EFE4AC28EAC}">
  <dimension ref="A1:AI94"/>
  <sheetViews>
    <sheetView zoomScale="98" zoomScaleNormal="98" workbookViewId="0">
      <pane ySplit="8" topLeftCell="A82" activePane="bottomLeft" state="frozen"/>
      <selection activeCell="N1" sqref="N1"/>
      <selection pane="bottomLeft" activeCell="AB94" sqref="AB94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6.42578125" customWidth="1"/>
    <col min="28" max="28" width="14.42578125" bestFit="1" customWidth="1"/>
    <col min="29" max="29" width="15.28515625" customWidth="1"/>
    <col min="30" max="30" width="15.5703125" customWidth="1"/>
    <col min="33" max="33" width="11.5703125" bestFit="1" customWidth="1"/>
    <col min="34" max="34" width="13.85546875" customWidth="1"/>
  </cols>
  <sheetData>
    <row r="1" spans="1:35" x14ac:dyDescent="0.25">
      <c r="A1" s="1" t="s">
        <v>27</v>
      </c>
    </row>
    <row r="2" spans="1:35" x14ac:dyDescent="0.25">
      <c r="A2" s="1" t="s">
        <v>41</v>
      </c>
    </row>
    <row r="3" spans="1:35" x14ac:dyDescent="0.25">
      <c r="A3" s="1" t="s">
        <v>1144</v>
      </c>
    </row>
    <row r="4" spans="1:35" x14ac:dyDescent="0.25">
      <c r="A4" s="1" t="s">
        <v>2</v>
      </c>
    </row>
    <row r="5" spans="1:35" x14ac:dyDescent="0.25">
      <c r="A5" s="1" t="s">
        <v>1225</v>
      </c>
    </row>
    <row r="6" spans="1:35" ht="15.75" thickBot="1" x14ac:dyDescent="0.3"/>
    <row r="7" spans="1:35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5" ht="56.25" x14ac:dyDescent="0.25">
      <c r="A8" s="5" t="s">
        <v>3</v>
      </c>
      <c r="B8" s="6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5" x14ac:dyDescent="0.25">
      <c r="A9" s="45">
        <v>2</v>
      </c>
      <c r="B9" s="32" t="s">
        <v>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07" t="s">
        <v>1109</v>
      </c>
      <c r="Q9" s="108">
        <v>146732</v>
      </c>
      <c r="R9" s="40"/>
      <c r="S9" s="40"/>
      <c r="T9" s="40"/>
      <c r="U9" s="40"/>
      <c r="V9" s="40"/>
      <c r="W9" s="40"/>
      <c r="X9" s="53">
        <v>146732</v>
      </c>
      <c r="Y9" s="40"/>
      <c r="Z9" s="40"/>
      <c r="AA9" s="40"/>
      <c r="AB9" s="40">
        <v>90032</v>
      </c>
      <c r="AC9" s="53">
        <v>56700</v>
      </c>
      <c r="AD9" s="103" t="s">
        <v>1145</v>
      </c>
      <c r="AE9" s="25"/>
      <c r="AF9" s="25"/>
      <c r="AG9" s="42">
        <v>90032</v>
      </c>
      <c r="AH9" s="25"/>
      <c r="AI9" s="25"/>
    </row>
    <row r="10" spans="1:35" x14ac:dyDescent="0.25">
      <c r="A10" s="22">
        <v>3</v>
      </c>
      <c r="B10" s="32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07" t="s">
        <v>1110</v>
      </c>
      <c r="Q10" s="108">
        <v>189400</v>
      </c>
      <c r="R10" s="40"/>
      <c r="S10" s="40"/>
      <c r="T10" s="40"/>
      <c r="U10" s="40"/>
      <c r="V10" s="40"/>
      <c r="W10" s="40"/>
      <c r="X10" s="53">
        <v>189400</v>
      </c>
      <c r="Y10" s="40"/>
      <c r="Z10" s="40"/>
      <c r="AA10" s="40"/>
      <c r="AB10" s="40">
        <v>140000</v>
      </c>
      <c r="AC10" s="53">
        <v>49400</v>
      </c>
      <c r="AD10" s="103" t="s">
        <v>1145</v>
      </c>
      <c r="AE10" s="25"/>
      <c r="AF10" s="25"/>
      <c r="AG10" s="42">
        <v>140000</v>
      </c>
      <c r="AH10" s="25"/>
      <c r="AI10" s="25"/>
    </row>
    <row r="11" spans="1:35" x14ac:dyDescent="0.25">
      <c r="A11" s="45">
        <v>4</v>
      </c>
      <c r="B11" s="32" t="s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7" t="s">
        <v>1111</v>
      </c>
      <c r="Q11" s="108">
        <v>766566</v>
      </c>
      <c r="R11" s="2"/>
      <c r="S11" s="2"/>
      <c r="T11" s="2"/>
      <c r="U11" s="2"/>
      <c r="V11" s="2"/>
      <c r="W11" s="2"/>
      <c r="X11" s="53">
        <v>766566</v>
      </c>
      <c r="Y11" s="2"/>
      <c r="Z11" s="2"/>
      <c r="AA11" s="2"/>
      <c r="AB11" s="2">
        <v>653566</v>
      </c>
      <c r="AC11" s="53">
        <v>113000</v>
      </c>
      <c r="AD11" s="103" t="s">
        <v>1145</v>
      </c>
      <c r="AE11" s="2"/>
      <c r="AF11" s="2"/>
      <c r="AG11" s="42">
        <v>653566</v>
      </c>
      <c r="AH11" s="2"/>
      <c r="AI11" s="2"/>
    </row>
    <row r="12" spans="1:35" x14ac:dyDescent="0.25">
      <c r="A12" s="22">
        <v>5</v>
      </c>
      <c r="B12" s="32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7" t="s">
        <v>1112</v>
      </c>
      <c r="Q12" s="108">
        <v>3646136</v>
      </c>
      <c r="R12" s="2"/>
      <c r="S12" s="2"/>
      <c r="T12" s="2"/>
      <c r="U12" s="2"/>
      <c r="V12" s="2"/>
      <c r="W12" s="2"/>
      <c r="X12" s="53">
        <v>3646136</v>
      </c>
      <c r="Y12" s="2"/>
      <c r="Z12" s="2"/>
      <c r="AA12" s="2"/>
      <c r="AB12" s="2">
        <v>3366624</v>
      </c>
      <c r="AC12" s="53">
        <v>279512</v>
      </c>
      <c r="AD12" s="103" t="s">
        <v>1145</v>
      </c>
      <c r="AE12" s="2"/>
      <c r="AF12" s="2"/>
      <c r="AG12" s="42">
        <v>3366624</v>
      </c>
      <c r="AH12" s="2"/>
      <c r="AI12" s="2"/>
    </row>
    <row r="13" spans="1:35" x14ac:dyDescent="0.25">
      <c r="A13" s="45">
        <v>6</v>
      </c>
      <c r="B13" s="32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7" t="s">
        <v>1113</v>
      </c>
      <c r="Q13" s="108">
        <v>73400</v>
      </c>
      <c r="R13" s="2"/>
      <c r="S13" s="2"/>
      <c r="T13" s="2"/>
      <c r="U13" s="2"/>
      <c r="V13" s="2"/>
      <c r="W13" s="2"/>
      <c r="X13" s="53">
        <v>73400</v>
      </c>
      <c r="Y13" s="2"/>
      <c r="Z13" s="2"/>
      <c r="AA13" s="2"/>
      <c r="AB13" s="2">
        <v>16700</v>
      </c>
      <c r="AC13" s="53">
        <v>56700</v>
      </c>
      <c r="AD13" s="103" t="s">
        <v>1145</v>
      </c>
      <c r="AE13" s="2"/>
      <c r="AF13" s="2"/>
      <c r="AG13" s="42">
        <v>16700</v>
      </c>
      <c r="AH13" s="2"/>
      <c r="AI13" s="2"/>
    </row>
    <row r="14" spans="1:35" x14ac:dyDescent="0.25">
      <c r="A14" s="22">
        <v>7</v>
      </c>
      <c r="B14" s="32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7" t="s">
        <v>1114</v>
      </c>
      <c r="Q14" s="108">
        <v>73400</v>
      </c>
      <c r="R14" s="2"/>
      <c r="S14" s="2"/>
      <c r="T14" s="2"/>
      <c r="U14" s="2"/>
      <c r="V14" s="2"/>
      <c r="W14" s="2"/>
      <c r="X14" s="53">
        <v>73400</v>
      </c>
      <c r="Y14" s="2"/>
      <c r="Z14" s="2"/>
      <c r="AA14" s="2"/>
      <c r="AB14" s="2">
        <v>16700</v>
      </c>
      <c r="AC14" s="53">
        <v>56700</v>
      </c>
      <c r="AD14" s="103" t="s">
        <v>1145</v>
      </c>
      <c r="AE14" s="2"/>
      <c r="AF14" s="2"/>
      <c r="AG14" s="42">
        <v>16700</v>
      </c>
      <c r="AH14" s="2"/>
      <c r="AI14" s="2"/>
    </row>
    <row r="15" spans="1:35" x14ac:dyDescent="0.25">
      <c r="A15" s="45">
        <v>8</v>
      </c>
      <c r="B15" s="32" t="s">
        <v>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7" t="s">
        <v>1115</v>
      </c>
      <c r="Q15" s="108">
        <v>208679</v>
      </c>
      <c r="R15" s="2"/>
      <c r="S15" s="2"/>
      <c r="T15" s="2"/>
      <c r="U15" s="2"/>
      <c r="V15" s="2"/>
      <c r="W15" s="2"/>
      <c r="X15" s="53">
        <v>208679</v>
      </c>
      <c r="Y15" s="2"/>
      <c r="Z15" s="2"/>
      <c r="AA15" s="2"/>
      <c r="AB15" s="2">
        <v>131979</v>
      </c>
      <c r="AC15" s="53">
        <v>76700</v>
      </c>
      <c r="AD15" s="103" t="s">
        <v>1145</v>
      </c>
      <c r="AE15" s="2"/>
      <c r="AF15" s="2"/>
      <c r="AG15" s="42">
        <v>131979</v>
      </c>
      <c r="AH15" s="2"/>
      <c r="AI15" s="2"/>
    </row>
    <row r="16" spans="1:35" x14ac:dyDescent="0.25">
      <c r="A16" s="22">
        <v>9</v>
      </c>
      <c r="B16" s="32" t="s">
        <v>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7" t="s">
        <v>1116</v>
      </c>
      <c r="Q16" s="108">
        <v>3762596</v>
      </c>
      <c r="R16" s="2"/>
      <c r="S16" s="2"/>
      <c r="T16" s="2"/>
      <c r="U16" s="2"/>
      <c r="V16" s="2"/>
      <c r="W16" s="2"/>
      <c r="X16" s="53">
        <v>3762596</v>
      </c>
      <c r="Y16" s="2"/>
      <c r="Z16" s="2"/>
      <c r="AA16" s="2"/>
      <c r="AB16" s="2">
        <v>2951652</v>
      </c>
      <c r="AC16" s="53">
        <v>810944</v>
      </c>
      <c r="AD16" s="103" t="s">
        <v>1145</v>
      </c>
      <c r="AE16" s="2"/>
      <c r="AF16" s="2"/>
      <c r="AG16" s="42">
        <v>2951652</v>
      </c>
      <c r="AH16" s="2"/>
      <c r="AI16" s="2"/>
    </row>
    <row r="17" spans="1:35" x14ac:dyDescent="0.25">
      <c r="A17" s="45">
        <v>10</v>
      </c>
      <c r="B17" s="32" t="s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9" t="s">
        <v>1117</v>
      </c>
      <c r="Q17" s="110">
        <v>73400</v>
      </c>
      <c r="R17" s="2"/>
      <c r="S17" s="2"/>
      <c r="T17" s="2"/>
      <c r="U17" s="2"/>
      <c r="V17" s="2"/>
      <c r="W17" s="2"/>
      <c r="X17" s="53">
        <v>73400</v>
      </c>
      <c r="Y17" s="2"/>
      <c r="Z17" s="2"/>
      <c r="AA17" s="2"/>
      <c r="AB17" s="2">
        <v>16700</v>
      </c>
      <c r="AC17" s="53">
        <v>56700</v>
      </c>
      <c r="AD17" s="103" t="s">
        <v>1145</v>
      </c>
      <c r="AE17" s="2"/>
      <c r="AF17" s="2"/>
      <c r="AG17" s="42">
        <v>16700</v>
      </c>
      <c r="AH17" s="2"/>
      <c r="AI17" s="2"/>
    </row>
    <row r="18" spans="1:35" x14ac:dyDescent="0.25">
      <c r="A18" s="111">
        <v>11</v>
      </c>
      <c r="B18" s="112" t="s">
        <v>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 t="s">
        <v>1118</v>
      </c>
      <c r="Q18" s="115">
        <v>378800</v>
      </c>
      <c r="R18" s="113"/>
      <c r="S18" s="113"/>
      <c r="T18" s="113"/>
      <c r="U18" s="113"/>
      <c r="V18" s="113"/>
      <c r="W18" s="113"/>
      <c r="X18" s="116">
        <v>378800</v>
      </c>
      <c r="Y18" s="113"/>
      <c r="Z18" s="113"/>
      <c r="AA18" s="113"/>
      <c r="AB18" s="113">
        <v>323070</v>
      </c>
      <c r="AC18" s="116">
        <v>55730</v>
      </c>
      <c r="AD18" s="117" t="s">
        <v>1145</v>
      </c>
      <c r="AE18" s="113"/>
      <c r="AF18" s="113"/>
      <c r="AG18" s="118">
        <v>323070</v>
      </c>
      <c r="AH18" s="113"/>
      <c r="AI18" s="113"/>
    </row>
    <row r="19" spans="1:35" x14ac:dyDescent="0.25">
      <c r="A19" s="45">
        <v>12</v>
      </c>
      <c r="B19" s="32" t="s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19" t="s">
        <v>1119</v>
      </c>
      <c r="Q19" s="120">
        <v>189400</v>
      </c>
      <c r="R19" s="2"/>
      <c r="S19" s="2"/>
      <c r="T19" s="2"/>
      <c r="U19" s="2"/>
      <c r="V19" s="2"/>
      <c r="W19" s="2"/>
      <c r="X19" s="53">
        <v>189400</v>
      </c>
      <c r="Y19" s="2"/>
      <c r="Z19" s="2"/>
      <c r="AA19" s="2"/>
      <c r="AB19" s="2">
        <v>133670</v>
      </c>
      <c r="AC19" s="53">
        <v>55730</v>
      </c>
      <c r="AD19" s="12" t="s">
        <v>1145</v>
      </c>
      <c r="AE19" s="2"/>
      <c r="AF19" s="2"/>
      <c r="AG19" s="42">
        <v>133670</v>
      </c>
      <c r="AH19" s="2"/>
      <c r="AI19" s="2"/>
    </row>
    <row r="20" spans="1:35" x14ac:dyDescent="0.25">
      <c r="A20" s="22">
        <v>13</v>
      </c>
      <c r="B20" s="32" t="s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21" t="s">
        <v>1120</v>
      </c>
      <c r="Q20" s="60">
        <v>1536974</v>
      </c>
      <c r="R20" s="2"/>
      <c r="S20" s="2"/>
      <c r="T20" s="2"/>
      <c r="U20" s="2"/>
      <c r="V20" s="2"/>
      <c r="W20" s="2"/>
      <c r="X20" s="53">
        <v>1536974</v>
      </c>
      <c r="Y20" s="2"/>
      <c r="Z20" s="2"/>
      <c r="AA20" s="2"/>
      <c r="AB20" s="2">
        <v>1198840</v>
      </c>
      <c r="AC20" s="53">
        <v>338134</v>
      </c>
      <c r="AD20" s="12" t="s">
        <v>1146</v>
      </c>
      <c r="AE20" s="2"/>
      <c r="AF20" s="2"/>
      <c r="AG20" s="42">
        <v>1198840</v>
      </c>
      <c r="AH20" s="2"/>
      <c r="AI20" s="2"/>
    </row>
    <row r="21" spans="1:35" x14ac:dyDescent="0.25">
      <c r="A21" s="45">
        <v>14</v>
      </c>
      <c r="B21" s="32" t="s">
        <v>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21" t="s">
        <v>1121</v>
      </c>
      <c r="Q21" s="60">
        <v>580906</v>
      </c>
      <c r="R21" s="2"/>
      <c r="S21" s="2"/>
      <c r="T21" s="2"/>
      <c r="U21" s="2"/>
      <c r="V21" s="2"/>
      <c r="W21" s="2"/>
      <c r="X21" s="122">
        <v>580906</v>
      </c>
      <c r="Y21" s="2"/>
      <c r="Z21" s="2"/>
      <c r="AA21" s="2"/>
      <c r="AB21" s="2">
        <v>340906</v>
      </c>
      <c r="AC21" s="122">
        <v>240000</v>
      </c>
      <c r="AD21" s="12" t="s">
        <v>1146</v>
      </c>
      <c r="AE21" s="2"/>
      <c r="AF21" s="2"/>
      <c r="AG21" s="2">
        <v>340906</v>
      </c>
      <c r="AH21" s="2"/>
      <c r="AI21" s="2"/>
    </row>
    <row r="22" spans="1:35" x14ac:dyDescent="0.25">
      <c r="A22" s="22">
        <v>15</v>
      </c>
      <c r="B22" s="32" t="s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21" t="s">
        <v>1122</v>
      </c>
      <c r="Q22" s="60">
        <v>413520</v>
      </c>
      <c r="R22" s="2"/>
      <c r="S22" s="2"/>
      <c r="T22" s="2"/>
      <c r="U22" s="2"/>
      <c r="V22" s="2"/>
      <c r="W22" s="2"/>
      <c r="X22" s="2">
        <v>413520</v>
      </c>
      <c r="Y22" s="2"/>
      <c r="Z22" s="2"/>
      <c r="AA22" s="2"/>
      <c r="AB22" s="2">
        <v>213520</v>
      </c>
      <c r="AC22" s="2">
        <v>200000</v>
      </c>
      <c r="AD22" s="12" t="s">
        <v>1146</v>
      </c>
      <c r="AE22" s="2"/>
      <c r="AF22" s="2"/>
      <c r="AG22" s="2">
        <v>213520</v>
      </c>
      <c r="AH22" s="2"/>
      <c r="AI22" s="2"/>
    </row>
    <row r="23" spans="1:35" x14ac:dyDescent="0.25">
      <c r="A23" s="45">
        <v>16</v>
      </c>
      <c r="B23" s="32" t="s">
        <v>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21" t="s">
        <v>1123</v>
      </c>
      <c r="Q23" s="60">
        <v>269542</v>
      </c>
      <c r="R23" s="2"/>
      <c r="S23" s="2"/>
      <c r="T23" s="2"/>
      <c r="U23" s="2"/>
      <c r="V23" s="2"/>
      <c r="W23" s="2"/>
      <c r="X23" s="2">
        <v>269542</v>
      </c>
      <c r="Y23" s="2"/>
      <c r="Z23" s="2"/>
      <c r="AA23" s="2"/>
      <c r="AB23" s="2">
        <v>169542</v>
      </c>
      <c r="AC23" s="2">
        <v>100000</v>
      </c>
      <c r="AD23" s="12" t="s">
        <v>1146</v>
      </c>
      <c r="AE23" s="2"/>
      <c r="AF23" s="2"/>
      <c r="AG23" s="2">
        <v>169542</v>
      </c>
      <c r="AH23" s="2"/>
      <c r="AI23" s="2"/>
    </row>
    <row r="24" spans="1:35" x14ac:dyDescent="0.25">
      <c r="A24" s="22">
        <v>17</v>
      </c>
      <c r="B24" s="32" t="s">
        <v>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21" t="s">
        <v>1124</v>
      </c>
      <c r="Q24" s="60">
        <v>1385624</v>
      </c>
      <c r="R24" s="2"/>
      <c r="S24" s="2"/>
      <c r="T24" s="2"/>
      <c r="U24" s="2"/>
      <c r="V24" s="2"/>
      <c r="W24" s="2"/>
      <c r="X24" s="2">
        <v>1385624</v>
      </c>
      <c r="Y24" s="2"/>
      <c r="Z24" s="2"/>
      <c r="AA24" s="2"/>
      <c r="AB24" s="2">
        <v>1105624</v>
      </c>
      <c r="AC24" s="2">
        <v>280000</v>
      </c>
      <c r="AD24" s="12" t="s">
        <v>1146</v>
      </c>
      <c r="AE24" s="2"/>
      <c r="AF24" s="2"/>
      <c r="AG24" s="2">
        <v>1105624</v>
      </c>
      <c r="AH24" s="2"/>
      <c r="AI24" s="2"/>
    </row>
    <row r="25" spans="1:35" x14ac:dyDescent="0.25">
      <c r="A25" s="45">
        <v>18</v>
      </c>
      <c r="B25" s="32" t="s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21" t="s">
        <v>1125</v>
      </c>
      <c r="Q25" s="60">
        <v>1026688</v>
      </c>
      <c r="R25" s="2"/>
      <c r="S25" s="2"/>
      <c r="T25" s="2"/>
      <c r="U25" s="2"/>
      <c r="V25" s="2"/>
      <c r="W25" s="2"/>
      <c r="X25" s="2">
        <v>1026688</v>
      </c>
      <c r="Y25" s="2"/>
      <c r="Z25" s="2"/>
      <c r="AA25" s="2"/>
      <c r="AB25" s="2">
        <v>826688</v>
      </c>
      <c r="AC25" s="2">
        <v>200000</v>
      </c>
      <c r="AD25" s="12" t="s">
        <v>1146</v>
      </c>
      <c r="AE25" s="2"/>
      <c r="AF25" s="2"/>
      <c r="AG25" s="2">
        <v>826688</v>
      </c>
      <c r="AH25" s="2"/>
      <c r="AI25" s="2"/>
    </row>
    <row r="26" spans="1:35" x14ac:dyDescent="0.25">
      <c r="A26" s="22">
        <v>19</v>
      </c>
      <c r="B26" s="32" t="s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21" t="s">
        <v>1126</v>
      </c>
      <c r="Q26" s="123">
        <v>1044626</v>
      </c>
      <c r="R26" s="2"/>
      <c r="S26" s="2"/>
      <c r="T26" s="2"/>
      <c r="U26" s="2"/>
      <c r="V26" s="2"/>
      <c r="W26" s="2"/>
      <c r="X26" s="2">
        <v>1044626</v>
      </c>
      <c r="Y26" s="2"/>
      <c r="Z26" s="2"/>
      <c r="AA26" s="2"/>
      <c r="AB26" s="2">
        <v>824626</v>
      </c>
      <c r="AC26" s="2">
        <v>220000</v>
      </c>
      <c r="AD26" s="12" t="s">
        <v>1146</v>
      </c>
      <c r="AE26" s="2"/>
      <c r="AF26" s="2"/>
      <c r="AG26" s="2">
        <v>824626</v>
      </c>
      <c r="AH26" s="2"/>
      <c r="AI26" s="2"/>
    </row>
    <row r="27" spans="1:35" x14ac:dyDescent="0.25">
      <c r="A27" s="45">
        <v>20</v>
      </c>
      <c r="B27" s="32" t="s">
        <v>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21" t="s">
        <v>1127</v>
      </c>
      <c r="Q27" s="123">
        <v>436200</v>
      </c>
      <c r="R27" s="2"/>
      <c r="S27" s="2"/>
      <c r="T27" s="2"/>
      <c r="U27" s="2"/>
      <c r="V27" s="2"/>
      <c r="W27" s="2"/>
      <c r="X27" s="2">
        <v>436200</v>
      </c>
      <c r="Y27" s="2"/>
      <c r="Z27" s="2"/>
      <c r="AA27" s="2"/>
      <c r="AB27" s="2">
        <v>256200</v>
      </c>
      <c r="AC27" s="2">
        <v>180000</v>
      </c>
      <c r="AD27" s="12" t="s">
        <v>1146</v>
      </c>
      <c r="AE27" s="2"/>
      <c r="AF27" s="2"/>
      <c r="AG27" s="2">
        <v>256200</v>
      </c>
      <c r="AH27" s="2"/>
      <c r="AI27" s="2"/>
    </row>
    <row r="28" spans="1:35" x14ac:dyDescent="0.25">
      <c r="A28" s="22">
        <v>21</v>
      </c>
      <c r="B28" s="32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21" t="s">
        <v>1128</v>
      </c>
      <c r="Q28" s="120">
        <v>73400</v>
      </c>
      <c r="R28" s="2"/>
      <c r="S28" s="2"/>
      <c r="T28" s="2"/>
      <c r="U28" s="2"/>
      <c r="V28" s="2"/>
      <c r="W28" s="2"/>
      <c r="X28" s="2">
        <v>73400</v>
      </c>
      <c r="Y28" s="2"/>
      <c r="Z28" s="2"/>
      <c r="AA28" s="2"/>
      <c r="AB28" s="2">
        <v>16700</v>
      </c>
      <c r="AC28" s="2">
        <v>56700</v>
      </c>
      <c r="AD28" s="12" t="s">
        <v>1145</v>
      </c>
      <c r="AE28" s="2"/>
      <c r="AF28" s="2"/>
      <c r="AG28" s="2">
        <v>16700</v>
      </c>
      <c r="AH28" s="2"/>
      <c r="AI28" s="2"/>
    </row>
    <row r="29" spans="1:35" x14ac:dyDescent="0.25">
      <c r="A29" s="45">
        <v>22</v>
      </c>
      <c r="B29" s="32" t="s">
        <v>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21" t="s">
        <v>1129</v>
      </c>
      <c r="Q29" s="120">
        <v>3104694</v>
      </c>
      <c r="R29" s="2"/>
      <c r="S29" s="2"/>
      <c r="T29" s="2"/>
      <c r="U29" s="2"/>
      <c r="V29" s="2"/>
      <c r="W29" s="2"/>
      <c r="X29" s="2">
        <v>3104694</v>
      </c>
      <c r="Y29" s="2"/>
      <c r="Z29" s="2"/>
      <c r="AA29" s="2"/>
      <c r="AB29" s="2">
        <v>2224188</v>
      </c>
      <c r="AC29" s="2">
        <v>880506</v>
      </c>
      <c r="AD29" s="12" t="s">
        <v>1145</v>
      </c>
      <c r="AE29" s="2"/>
      <c r="AF29" s="2"/>
      <c r="AG29" s="2">
        <v>2224188</v>
      </c>
      <c r="AH29" s="2"/>
      <c r="AI29" s="2"/>
    </row>
    <row r="30" spans="1:35" x14ac:dyDescent="0.25">
      <c r="A30" s="22">
        <v>23</v>
      </c>
      <c r="B30" s="32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24" t="s">
        <v>1130</v>
      </c>
      <c r="Q30" s="125">
        <v>120000</v>
      </c>
      <c r="R30" s="2"/>
      <c r="S30" s="2"/>
      <c r="T30" s="2"/>
      <c r="U30" s="2"/>
      <c r="V30" s="2"/>
      <c r="W30" s="2"/>
      <c r="X30" s="2">
        <v>120000</v>
      </c>
      <c r="Y30" s="2"/>
      <c r="Z30" s="2"/>
      <c r="AA30" s="2"/>
      <c r="AB30" s="2">
        <v>80000</v>
      </c>
      <c r="AC30" s="2">
        <v>40000</v>
      </c>
      <c r="AD30" s="12" t="s">
        <v>1146</v>
      </c>
      <c r="AE30" s="2"/>
      <c r="AF30" s="2"/>
      <c r="AG30" s="2">
        <v>80000</v>
      </c>
      <c r="AH30" s="2"/>
      <c r="AI30" s="2"/>
    </row>
    <row r="31" spans="1:35" x14ac:dyDescent="0.25">
      <c r="A31" s="45">
        <v>24</v>
      </c>
      <c r="B31" s="32" t="s">
        <v>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24" t="s">
        <v>1131</v>
      </c>
      <c r="Q31" s="125">
        <v>189400</v>
      </c>
      <c r="R31" s="2"/>
      <c r="S31" s="2"/>
      <c r="T31" s="2"/>
      <c r="U31" s="2"/>
      <c r="V31" s="2"/>
      <c r="W31" s="2"/>
      <c r="X31" s="2">
        <v>189400</v>
      </c>
      <c r="Y31" s="2"/>
      <c r="Z31" s="2"/>
      <c r="AA31" s="2"/>
      <c r="AB31" s="2">
        <v>144400</v>
      </c>
      <c r="AC31" s="2">
        <v>45000</v>
      </c>
      <c r="AD31" s="12" t="s">
        <v>1146</v>
      </c>
      <c r="AE31" s="2"/>
      <c r="AF31" s="2"/>
      <c r="AG31" s="2">
        <v>144400</v>
      </c>
      <c r="AH31" s="2"/>
      <c r="AI31" s="2"/>
    </row>
    <row r="32" spans="1:35" x14ac:dyDescent="0.25">
      <c r="A32" s="22">
        <v>25</v>
      </c>
      <c r="B32" s="32" t="s"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24" t="s">
        <v>1132</v>
      </c>
      <c r="Q32" s="125">
        <v>120000</v>
      </c>
      <c r="R32" s="2"/>
      <c r="S32" s="2"/>
      <c r="T32" s="2"/>
      <c r="U32" s="2"/>
      <c r="V32" s="2"/>
      <c r="W32" s="2"/>
      <c r="X32" s="2">
        <v>120000</v>
      </c>
      <c r="Y32" s="2"/>
      <c r="Z32" s="2"/>
      <c r="AA32" s="2"/>
      <c r="AB32" s="2">
        <v>20000</v>
      </c>
      <c r="AC32" s="2">
        <v>100000</v>
      </c>
      <c r="AD32" s="12" t="s">
        <v>1146</v>
      </c>
      <c r="AE32" s="2"/>
      <c r="AF32" s="2"/>
      <c r="AG32" s="2">
        <v>20000</v>
      </c>
      <c r="AH32" s="2"/>
      <c r="AI32" s="2"/>
    </row>
    <row r="33" spans="1:35" x14ac:dyDescent="0.25">
      <c r="A33" s="45">
        <v>26</v>
      </c>
      <c r="B33" s="32" t="s">
        <v>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24" t="s">
        <v>1133</v>
      </c>
      <c r="Q33" s="125">
        <v>189400</v>
      </c>
      <c r="R33" s="2"/>
      <c r="S33" s="2"/>
      <c r="T33" s="2"/>
      <c r="U33" s="2"/>
      <c r="V33" s="2"/>
      <c r="W33" s="2"/>
      <c r="X33" s="2">
        <v>189400</v>
      </c>
      <c r="Y33" s="2"/>
      <c r="Z33" s="2"/>
      <c r="AA33" s="2"/>
      <c r="AB33" s="2">
        <v>144400</v>
      </c>
      <c r="AC33" s="2">
        <v>45000</v>
      </c>
      <c r="AD33" s="12" t="s">
        <v>1146</v>
      </c>
      <c r="AE33" s="2"/>
      <c r="AF33" s="2"/>
      <c r="AG33" s="2">
        <v>144400</v>
      </c>
      <c r="AH33" s="2"/>
      <c r="AI33" s="2"/>
    </row>
    <row r="34" spans="1:35" x14ac:dyDescent="0.25">
      <c r="A34" s="22">
        <v>27</v>
      </c>
      <c r="B34" s="32" t="s">
        <v>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24" t="s">
        <v>1134</v>
      </c>
      <c r="Q34" s="125">
        <v>189400</v>
      </c>
      <c r="R34" s="2"/>
      <c r="S34" s="2"/>
      <c r="T34" s="2"/>
      <c r="U34" s="2"/>
      <c r="V34" s="2"/>
      <c r="W34" s="2"/>
      <c r="X34" s="2">
        <v>189400</v>
      </c>
      <c r="Y34" s="2"/>
      <c r="Z34" s="2"/>
      <c r="AA34" s="2"/>
      <c r="AB34" s="2">
        <v>0</v>
      </c>
      <c r="AC34" s="2">
        <v>0</v>
      </c>
      <c r="AD34" s="12" t="s">
        <v>1146</v>
      </c>
      <c r="AE34" s="2"/>
      <c r="AF34" s="2"/>
      <c r="AG34" s="2">
        <v>0</v>
      </c>
      <c r="AH34" s="2"/>
      <c r="AI34" s="2"/>
    </row>
    <row r="35" spans="1:35" x14ac:dyDescent="0.25">
      <c r="A35" s="45">
        <v>28</v>
      </c>
      <c r="B35" s="32" t="s">
        <v>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24" t="s">
        <v>1135</v>
      </c>
      <c r="Q35" s="125">
        <v>240000</v>
      </c>
      <c r="R35" s="2"/>
      <c r="S35" s="2"/>
      <c r="T35" s="2"/>
      <c r="U35" s="2"/>
      <c r="V35" s="2"/>
      <c r="W35" s="2"/>
      <c r="X35" s="2">
        <v>240000</v>
      </c>
      <c r="Y35" s="2"/>
      <c r="Z35" s="2"/>
      <c r="AA35" s="2"/>
      <c r="AB35" s="2">
        <v>40000</v>
      </c>
      <c r="AC35" s="2">
        <v>200000</v>
      </c>
      <c r="AD35" s="12" t="s">
        <v>1146</v>
      </c>
      <c r="AE35" s="2"/>
      <c r="AF35" s="2"/>
      <c r="AG35" s="2">
        <v>40000</v>
      </c>
      <c r="AH35" s="2"/>
      <c r="AI35" s="2"/>
    </row>
    <row r="36" spans="1:35" x14ac:dyDescent="0.25">
      <c r="A36" s="22">
        <v>29</v>
      </c>
      <c r="B36" s="32" t="s">
        <v>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24" t="s">
        <v>1136</v>
      </c>
      <c r="Q36" s="125">
        <v>297000</v>
      </c>
      <c r="R36" s="2"/>
      <c r="S36" s="2"/>
      <c r="T36" s="2"/>
      <c r="U36" s="2"/>
      <c r="V36" s="2"/>
      <c r="W36" s="2"/>
      <c r="X36" s="2">
        <v>297000</v>
      </c>
      <c r="Y36" s="2"/>
      <c r="Z36" s="2"/>
      <c r="AA36" s="2"/>
      <c r="AB36" s="2">
        <v>162000</v>
      </c>
      <c r="AC36" s="2">
        <v>135000</v>
      </c>
      <c r="AD36" s="12" t="s">
        <v>1146</v>
      </c>
      <c r="AE36" s="2"/>
      <c r="AF36" s="2"/>
      <c r="AG36" s="2">
        <v>162000</v>
      </c>
      <c r="AH36" s="2"/>
      <c r="AI36" s="2"/>
    </row>
    <row r="37" spans="1:35" x14ac:dyDescent="0.25">
      <c r="A37" s="45">
        <v>30</v>
      </c>
      <c r="B37" s="32" t="s">
        <v>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26" t="s">
        <v>1137</v>
      </c>
      <c r="Q37" s="127">
        <v>128400</v>
      </c>
      <c r="R37" s="2"/>
      <c r="S37" s="2"/>
      <c r="T37" s="2"/>
      <c r="U37" s="2"/>
      <c r="V37" s="2"/>
      <c r="W37" s="2"/>
      <c r="X37" s="2">
        <v>128400</v>
      </c>
      <c r="Y37" s="2"/>
      <c r="Z37" s="2"/>
      <c r="AA37" s="2"/>
      <c r="AB37" s="2">
        <v>28400</v>
      </c>
      <c r="AC37" s="2">
        <v>100000</v>
      </c>
      <c r="AD37" s="12" t="s">
        <v>1146</v>
      </c>
      <c r="AE37" s="2"/>
      <c r="AF37" s="2"/>
      <c r="AG37" s="2">
        <v>28400</v>
      </c>
      <c r="AH37" s="2"/>
      <c r="AI37" s="2"/>
    </row>
    <row r="38" spans="1:35" x14ac:dyDescent="0.25">
      <c r="A38" s="22">
        <v>31</v>
      </c>
      <c r="B38" s="32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26" t="s">
        <v>1138</v>
      </c>
      <c r="Q38" s="127">
        <v>317800</v>
      </c>
      <c r="R38" s="2"/>
      <c r="S38" s="2"/>
      <c r="T38" s="2"/>
      <c r="U38" s="2"/>
      <c r="V38" s="2"/>
      <c r="W38" s="2"/>
      <c r="X38" s="2">
        <v>317800</v>
      </c>
      <c r="Y38" s="2"/>
      <c r="Z38" s="2"/>
      <c r="AA38" s="2"/>
      <c r="AB38" s="2">
        <v>172800</v>
      </c>
      <c r="AC38" s="2">
        <v>145000</v>
      </c>
      <c r="AD38" s="12" t="s">
        <v>1146</v>
      </c>
      <c r="AE38" s="2"/>
      <c r="AF38" s="2"/>
      <c r="AG38" s="2">
        <v>172800</v>
      </c>
      <c r="AH38" s="2"/>
      <c r="AI38" s="2"/>
    </row>
    <row r="39" spans="1:35" x14ac:dyDescent="0.25">
      <c r="A39" s="45">
        <v>32</v>
      </c>
      <c r="B39" s="32" t="s">
        <v>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26" t="s">
        <v>1139</v>
      </c>
      <c r="Q39" s="127">
        <v>128400</v>
      </c>
      <c r="R39" s="2"/>
      <c r="S39" s="2"/>
      <c r="T39" s="2"/>
      <c r="U39" s="2"/>
      <c r="V39" s="2"/>
      <c r="W39" s="2"/>
      <c r="X39" s="2">
        <v>128400</v>
      </c>
      <c r="Y39" s="2"/>
      <c r="Z39" s="2"/>
      <c r="AA39" s="2"/>
      <c r="AB39" s="2">
        <v>28400</v>
      </c>
      <c r="AC39" s="2">
        <v>100000</v>
      </c>
      <c r="AD39" s="12" t="s">
        <v>1146</v>
      </c>
      <c r="AE39" s="2"/>
      <c r="AF39" s="2"/>
      <c r="AG39" s="2">
        <v>28400</v>
      </c>
      <c r="AH39" s="2"/>
      <c r="AI39" s="2"/>
    </row>
    <row r="40" spans="1:35" x14ac:dyDescent="0.25">
      <c r="A40" s="22">
        <v>33</v>
      </c>
      <c r="B40" s="32" t="s">
        <v>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19" t="s">
        <v>1140</v>
      </c>
      <c r="Q40" s="128">
        <v>73400</v>
      </c>
      <c r="R40" s="2"/>
      <c r="S40" s="2"/>
      <c r="T40" s="2"/>
      <c r="U40" s="2"/>
      <c r="V40" s="2"/>
      <c r="W40" s="2"/>
      <c r="X40" s="2">
        <v>56700</v>
      </c>
      <c r="Y40" s="2"/>
      <c r="Z40" s="2"/>
      <c r="AA40" s="2"/>
      <c r="AB40" s="2">
        <v>31700</v>
      </c>
      <c r="AC40" s="2">
        <v>25000</v>
      </c>
      <c r="AD40" s="12" t="s">
        <v>1145</v>
      </c>
      <c r="AE40" s="2"/>
      <c r="AF40" s="2"/>
      <c r="AG40" s="2">
        <v>31700</v>
      </c>
      <c r="AH40" s="2"/>
      <c r="AI40" s="2"/>
    </row>
    <row r="41" spans="1:35" x14ac:dyDescent="0.25">
      <c r="A41" s="45">
        <v>34</v>
      </c>
      <c r="B41" s="32" t="s">
        <v>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19" t="s">
        <v>1141</v>
      </c>
      <c r="Q41" s="128">
        <v>262800</v>
      </c>
      <c r="R41" s="2"/>
      <c r="S41" s="2"/>
      <c r="T41" s="2"/>
      <c r="U41" s="2"/>
      <c r="V41" s="2"/>
      <c r="W41" s="2"/>
      <c r="X41" s="2">
        <v>56700</v>
      </c>
      <c r="Y41" s="2"/>
      <c r="Z41" s="2"/>
      <c r="AA41" s="2"/>
      <c r="AB41" s="2">
        <v>31700</v>
      </c>
      <c r="AC41" s="2">
        <v>25000</v>
      </c>
      <c r="AD41" s="12" t="s">
        <v>1145</v>
      </c>
      <c r="AE41" s="2"/>
      <c r="AF41" s="2"/>
      <c r="AG41" s="2">
        <v>31700</v>
      </c>
      <c r="AH41" s="2"/>
      <c r="AI41" s="2"/>
    </row>
    <row r="42" spans="1:35" x14ac:dyDescent="0.25">
      <c r="A42" s="22">
        <v>35</v>
      </c>
      <c r="B42" s="32" t="s">
        <v>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19" t="s">
        <v>1142</v>
      </c>
      <c r="Q42" s="128">
        <v>327024</v>
      </c>
      <c r="R42" s="2"/>
      <c r="S42" s="2"/>
      <c r="T42" s="2"/>
      <c r="U42" s="2"/>
      <c r="V42" s="2"/>
      <c r="W42" s="2"/>
      <c r="X42" s="2">
        <v>56700</v>
      </c>
      <c r="Y42" s="2"/>
      <c r="Z42" s="2"/>
      <c r="AA42" s="2"/>
      <c r="AB42" s="2">
        <v>31700</v>
      </c>
      <c r="AC42" s="2">
        <v>25000</v>
      </c>
      <c r="AD42" s="12" t="s">
        <v>1145</v>
      </c>
      <c r="AE42" s="2"/>
      <c r="AF42" s="2"/>
      <c r="AG42" s="2">
        <v>31700</v>
      </c>
      <c r="AH42" s="2"/>
      <c r="AI42" s="2"/>
    </row>
    <row r="43" spans="1:35" x14ac:dyDescent="0.25">
      <c r="A43" s="45">
        <v>36</v>
      </c>
      <c r="B43" s="32" t="s">
        <v>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19" t="s">
        <v>1143</v>
      </c>
      <c r="Q43" s="128">
        <v>133509</v>
      </c>
      <c r="R43" s="2"/>
      <c r="S43" s="2"/>
      <c r="T43" s="2"/>
      <c r="U43" s="2"/>
      <c r="V43" s="2"/>
      <c r="W43" s="2"/>
      <c r="X43" s="2">
        <v>3414</v>
      </c>
      <c r="Y43" s="2"/>
      <c r="Z43" s="2"/>
      <c r="AA43" s="2"/>
      <c r="AB43" s="2">
        <v>0</v>
      </c>
      <c r="AC43" s="2">
        <v>3414</v>
      </c>
      <c r="AD43" s="12" t="s">
        <v>1145</v>
      </c>
      <c r="AE43" s="2"/>
      <c r="AF43" s="2"/>
      <c r="AG43" s="2">
        <v>0</v>
      </c>
      <c r="AH43" s="2"/>
      <c r="AI43" s="2"/>
    </row>
    <row r="44" spans="1:35" x14ac:dyDescent="0.25">
      <c r="A44" s="22">
        <v>37</v>
      </c>
      <c r="B44" s="32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7" t="s">
        <v>1147</v>
      </c>
      <c r="Q44" s="129">
        <v>659952</v>
      </c>
      <c r="R44" s="2"/>
      <c r="S44" s="2"/>
      <c r="T44" s="2"/>
      <c r="U44" s="2"/>
      <c r="V44" s="2"/>
      <c r="W44" s="2"/>
      <c r="X44" s="2">
        <v>659952</v>
      </c>
      <c r="Y44" s="2"/>
      <c r="Z44" s="2"/>
      <c r="AA44" s="2"/>
      <c r="AB44" s="2">
        <v>524952</v>
      </c>
      <c r="AC44" s="2">
        <v>135000</v>
      </c>
      <c r="AD44" s="130" t="s">
        <v>1194</v>
      </c>
      <c r="AE44" s="2"/>
      <c r="AF44" s="2"/>
      <c r="AG44" s="2">
        <v>524952</v>
      </c>
      <c r="AH44" s="2"/>
      <c r="AI44" s="2"/>
    </row>
    <row r="45" spans="1:35" x14ac:dyDescent="0.25">
      <c r="A45" s="45">
        <v>38</v>
      </c>
      <c r="B45" s="32" t="s">
        <v>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89" t="s">
        <v>1148</v>
      </c>
      <c r="Q45" s="131">
        <v>458542</v>
      </c>
      <c r="R45" s="2"/>
      <c r="S45" s="2"/>
      <c r="T45" s="2"/>
      <c r="U45" s="2"/>
      <c r="V45" s="2"/>
      <c r="W45" s="2"/>
      <c r="X45" s="2">
        <v>458542</v>
      </c>
      <c r="Y45" s="2"/>
      <c r="Z45" s="2"/>
      <c r="AA45" s="2"/>
      <c r="AB45" s="2">
        <v>368542</v>
      </c>
      <c r="AC45" s="2">
        <v>90000</v>
      </c>
      <c r="AD45" s="132" t="s">
        <v>1195</v>
      </c>
      <c r="AE45" s="2"/>
      <c r="AF45" s="2"/>
      <c r="AG45" s="2">
        <v>368542</v>
      </c>
      <c r="AH45" s="2"/>
      <c r="AI45" s="2"/>
    </row>
    <row r="46" spans="1:35" x14ac:dyDescent="0.25">
      <c r="A46" s="22">
        <v>39</v>
      </c>
      <c r="B46" s="32" t="s">
        <v>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89" t="s">
        <v>1149</v>
      </c>
      <c r="Q46" s="131">
        <v>182755</v>
      </c>
      <c r="R46" s="2"/>
      <c r="S46" s="2"/>
      <c r="T46" s="2"/>
      <c r="U46" s="2"/>
      <c r="V46" s="2"/>
      <c r="W46" s="2"/>
      <c r="X46" s="2">
        <v>182755</v>
      </c>
      <c r="Y46" s="2"/>
      <c r="Z46" s="2"/>
      <c r="AA46" s="2"/>
      <c r="AB46" s="2">
        <v>142755</v>
      </c>
      <c r="AC46" s="2">
        <v>40000</v>
      </c>
      <c r="AD46" s="132" t="s">
        <v>1195</v>
      </c>
      <c r="AE46" s="2"/>
      <c r="AF46" s="2"/>
      <c r="AG46" s="2">
        <v>142755</v>
      </c>
      <c r="AH46" s="2"/>
      <c r="AI46" s="2"/>
    </row>
    <row r="47" spans="1:35" x14ac:dyDescent="0.25">
      <c r="A47" s="45">
        <v>40</v>
      </c>
      <c r="B47" s="32" t="s">
        <v>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7" t="s">
        <v>1150</v>
      </c>
      <c r="Q47" s="65">
        <v>479496</v>
      </c>
      <c r="R47" s="2"/>
      <c r="S47" s="2"/>
      <c r="T47" s="2"/>
      <c r="U47" s="2"/>
      <c r="V47" s="2"/>
      <c r="W47" s="2"/>
      <c r="X47" s="2">
        <v>479496</v>
      </c>
      <c r="Y47" s="2"/>
      <c r="Z47" s="2"/>
      <c r="AA47" s="2"/>
      <c r="AB47" s="2">
        <v>383596</v>
      </c>
      <c r="AC47" s="2">
        <v>95900</v>
      </c>
      <c r="AD47" s="130" t="s">
        <v>1196</v>
      </c>
      <c r="AE47" s="2"/>
      <c r="AF47" s="2"/>
      <c r="AG47" s="2">
        <v>383596</v>
      </c>
      <c r="AH47" s="2"/>
      <c r="AI47" s="2"/>
    </row>
    <row r="48" spans="1:35" x14ac:dyDescent="0.25">
      <c r="A48" s="22">
        <v>41</v>
      </c>
      <c r="B48" s="32" t="s">
        <v>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7" t="s">
        <v>1151</v>
      </c>
      <c r="Q48" s="65">
        <v>264760</v>
      </c>
      <c r="R48" s="2"/>
      <c r="S48" s="2"/>
      <c r="T48" s="2"/>
      <c r="U48" s="2"/>
      <c r="V48" s="2"/>
      <c r="W48" s="2"/>
      <c r="X48" s="2">
        <v>264760</v>
      </c>
      <c r="Y48" s="2"/>
      <c r="Z48" s="2"/>
      <c r="AA48" s="2"/>
      <c r="AB48" s="2">
        <v>211760</v>
      </c>
      <c r="AC48" s="2">
        <v>53000</v>
      </c>
      <c r="AD48" s="130" t="s">
        <v>1196</v>
      </c>
      <c r="AE48" s="2"/>
      <c r="AF48" s="2"/>
      <c r="AG48" s="2">
        <v>211760</v>
      </c>
      <c r="AH48" s="2"/>
      <c r="AI48" s="2"/>
    </row>
    <row r="49" spans="1:35" x14ac:dyDescent="0.25">
      <c r="A49" s="45">
        <v>42</v>
      </c>
      <c r="B49" s="32" t="s">
        <v>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7" t="s">
        <v>1152</v>
      </c>
      <c r="Q49" s="129">
        <v>3763</v>
      </c>
      <c r="R49" s="2"/>
      <c r="S49" s="2"/>
      <c r="T49" s="2"/>
      <c r="U49" s="2"/>
      <c r="V49" s="2"/>
      <c r="W49" s="2"/>
      <c r="X49" s="2">
        <v>3763</v>
      </c>
      <c r="Y49" s="2"/>
      <c r="Z49" s="2"/>
      <c r="AA49" s="2"/>
      <c r="AB49" s="2">
        <v>0</v>
      </c>
      <c r="AC49" s="2">
        <v>3763</v>
      </c>
      <c r="AD49" s="130" t="s">
        <v>1197</v>
      </c>
      <c r="AE49" s="2"/>
      <c r="AF49" s="2"/>
      <c r="AG49" s="2">
        <v>0</v>
      </c>
      <c r="AH49" s="2"/>
      <c r="AI49" s="2"/>
    </row>
    <row r="50" spans="1:35" x14ac:dyDescent="0.25">
      <c r="A50" s="22">
        <v>43</v>
      </c>
      <c r="B50" s="32" t="s">
        <v>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7" t="s">
        <v>1153</v>
      </c>
      <c r="Q50" s="129">
        <v>11200</v>
      </c>
      <c r="R50" s="2"/>
      <c r="S50" s="2"/>
      <c r="T50" s="2"/>
      <c r="U50" s="2"/>
      <c r="V50" s="2"/>
      <c r="W50" s="2"/>
      <c r="X50" s="2">
        <v>11200</v>
      </c>
      <c r="Y50" s="2"/>
      <c r="Z50" s="2"/>
      <c r="AA50" s="2"/>
      <c r="AB50" s="2">
        <v>0</v>
      </c>
      <c r="AC50" s="2">
        <v>11200</v>
      </c>
      <c r="AD50" s="130" t="s">
        <v>1198</v>
      </c>
      <c r="AE50" s="2"/>
      <c r="AF50" s="2"/>
      <c r="AG50" s="2">
        <v>0</v>
      </c>
      <c r="AH50" s="2"/>
      <c r="AI50" s="2"/>
    </row>
    <row r="51" spans="1:35" x14ac:dyDescent="0.25">
      <c r="A51" s="45">
        <v>44</v>
      </c>
      <c r="B51" s="32" t="s">
        <v>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7" t="s">
        <v>1154</v>
      </c>
      <c r="Q51" s="129">
        <v>135571</v>
      </c>
      <c r="R51" s="2"/>
      <c r="S51" s="2"/>
      <c r="T51" s="2"/>
      <c r="U51" s="2"/>
      <c r="V51" s="2"/>
      <c r="W51" s="2"/>
      <c r="X51" s="2">
        <v>135571</v>
      </c>
      <c r="Y51" s="2"/>
      <c r="Z51" s="2"/>
      <c r="AA51" s="2"/>
      <c r="AB51" s="2">
        <v>90571</v>
      </c>
      <c r="AC51" s="2">
        <v>45000</v>
      </c>
      <c r="AD51" s="130" t="s">
        <v>1198</v>
      </c>
      <c r="AE51" s="2"/>
      <c r="AF51" s="2"/>
      <c r="AG51" s="2">
        <v>90571</v>
      </c>
      <c r="AH51" s="2"/>
      <c r="AI51" s="2"/>
    </row>
    <row r="52" spans="1:35" x14ac:dyDescent="0.25">
      <c r="A52" s="22">
        <v>45</v>
      </c>
      <c r="B52" s="32" t="s">
        <v>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7" t="s">
        <v>1155</v>
      </c>
      <c r="Q52" s="129">
        <v>2445262</v>
      </c>
      <c r="R52" s="2"/>
      <c r="S52" s="2"/>
      <c r="T52" s="2"/>
      <c r="U52" s="2"/>
      <c r="V52" s="2"/>
      <c r="W52" s="2"/>
      <c r="X52" s="2">
        <v>2445262</v>
      </c>
      <c r="Y52" s="2"/>
      <c r="Z52" s="2"/>
      <c r="AA52" s="2"/>
      <c r="AB52" s="2">
        <v>2160262</v>
      </c>
      <c r="AC52" s="2">
        <v>285000</v>
      </c>
      <c r="AD52" s="130" t="s">
        <v>1198</v>
      </c>
      <c r="AE52" s="2"/>
      <c r="AF52" s="2"/>
      <c r="AG52" s="2">
        <v>2160262</v>
      </c>
      <c r="AH52" s="2"/>
      <c r="AI52" s="2"/>
    </row>
    <row r="53" spans="1:35" x14ac:dyDescent="0.25">
      <c r="A53" s="45">
        <v>46</v>
      </c>
      <c r="B53" s="32" t="s">
        <v>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7" t="s">
        <v>1156</v>
      </c>
      <c r="Q53" s="129">
        <v>26816</v>
      </c>
      <c r="R53" s="2"/>
      <c r="S53" s="2"/>
      <c r="T53" s="2"/>
      <c r="U53" s="2"/>
      <c r="V53" s="2"/>
      <c r="W53" s="2"/>
      <c r="X53" s="2">
        <v>26816</v>
      </c>
      <c r="Y53" s="2"/>
      <c r="Z53" s="2"/>
      <c r="AA53" s="2"/>
      <c r="AB53" s="2">
        <v>26816</v>
      </c>
      <c r="AC53" s="2">
        <v>0</v>
      </c>
      <c r="AD53" s="130" t="s">
        <v>1199</v>
      </c>
      <c r="AE53" s="2"/>
      <c r="AF53" s="2"/>
      <c r="AG53" s="2">
        <v>26816</v>
      </c>
      <c r="AH53" s="2"/>
      <c r="AI53" s="2"/>
    </row>
    <row r="54" spans="1:35" x14ac:dyDescent="0.25">
      <c r="A54" s="22">
        <v>47</v>
      </c>
      <c r="B54" s="32" t="s">
        <v>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7" t="s">
        <v>1157</v>
      </c>
      <c r="Q54" s="129">
        <v>80448</v>
      </c>
      <c r="R54" s="2"/>
      <c r="S54" s="2"/>
      <c r="T54" s="2"/>
      <c r="U54" s="2"/>
      <c r="V54" s="2"/>
      <c r="W54" s="2"/>
      <c r="X54" s="2">
        <v>80448</v>
      </c>
      <c r="Y54" s="2"/>
      <c r="Z54" s="2"/>
      <c r="AA54" s="2"/>
      <c r="AB54" s="2">
        <v>57948</v>
      </c>
      <c r="AC54" s="2">
        <v>22500</v>
      </c>
      <c r="AD54" s="130" t="s">
        <v>1199</v>
      </c>
      <c r="AE54" s="2"/>
      <c r="AF54" s="2"/>
      <c r="AG54" s="2">
        <v>57948</v>
      </c>
      <c r="AH54" s="2"/>
      <c r="AI54" s="2"/>
    </row>
    <row r="55" spans="1:35" x14ac:dyDescent="0.25">
      <c r="A55" s="45">
        <v>48</v>
      </c>
      <c r="B55" s="32" t="s">
        <v>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7" t="s">
        <v>1158</v>
      </c>
      <c r="Q55" s="65">
        <v>121576</v>
      </c>
      <c r="R55" s="2"/>
      <c r="S55" s="2"/>
      <c r="T55" s="2"/>
      <c r="U55" s="2"/>
      <c r="V55" s="2"/>
      <c r="W55" s="2"/>
      <c r="X55" s="2">
        <v>70779</v>
      </c>
      <c r="Y55" s="2"/>
      <c r="Z55" s="2"/>
      <c r="AA55" s="2"/>
      <c r="AB55" s="2">
        <v>70779</v>
      </c>
      <c r="AC55" s="2">
        <v>0</v>
      </c>
      <c r="AD55" s="132" t="s">
        <v>1200</v>
      </c>
      <c r="AE55" s="2"/>
      <c r="AF55" s="2"/>
      <c r="AG55" s="2">
        <v>70779</v>
      </c>
      <c r="AH55" s="2"/>
      <c r="AI55" s="2"/>
    </row>
    <row r="56" spans="1:35" x14ac:dyDescent="0.25">
      <c r="A56" s="22">
        <v>49</v>
      </c>
      <c r="B56" s="32" t="s">
        <v>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7" t="s">
        <v>1159</v>
      </c>
      <c r="Q56" s="65">
        <v>3442990</v>
      </c>
      <c r="R56" s="2"/>
      <c r="S56" s="2"/>
      <c r="T56" s="2"/>
      <c r="U56" s="2"/>
      <c r="V56" s="2"/>
      <c r="W56" s="2"/>
      <c r="X56" s="2">
        <v>161456</v>
      </c>
      <c r="Y56" s="2"/>
      <c r="Z56" s="2"/>
      <c r="AA56" s="2"/>
      <c r="AB56" s="2">
        <v>0</v>
      </c>
      <c r="AC56" s="2">
        <v>161456</v>
      </c>
      <c r="AD56" s="132" t="s">
        <v>1200</v>
      </c>
      <c r="AE56" s="2"/>
      <c r="AF56" s="2"/>
      <c r="AG56" s="2">
        <v>0</v>
      </c>
      <c r="AH56" s="2"/>
      <c r="AI56" s="2"/>
    </row>
    <row r="57" spans="1:35" x14ac:dyDescent="0.25">
      <c r="A57" s="45">
        <v>50</v>
      </c>
      <c r="B57" s="32" t="s">
        <v>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7" t="s">
        <v>1160</v>
      </c>
      <c r="Q57" s="129">
        <v>166152</v>
      </c>
      <c r="R57" s="2"/>
      <c r="S57" s="2"/>
      <c r="T57" s="2"/>
      <c r="U57" s="2"/>
      <c r="V57" s="2"/>
      <c r="W57" s="2"/>
      <c r="X57" s="2">
        <v>166152</v>
      </c>
      <c r="Y57" s="2"/>
      <c r="Z57" s="2"/>
      <c r="AA57" s="2"/>
      <c r="AB57" s="2">
        <v>133652</v>
      </c>
      <c r="AC57" s="2">
        <v>32500</v>
      </c>
      <c r="AD57" s="130" t="s">
        <v>1201</v>
      </c>
      <c r="AE57" s="2"/>
      <c r="AF57" s="2"/>
      <c r="AG57" s="2">
        <v>133652</v>
      </c>
      <c r="AH57" s="2"/>
      <c r="AI57" s="2"/>
    </row>
    <row r="58" spans="1:35" x14ac:dyDescent="0.25">
      <c r="A58" s="22">
        <v>51</v>
      </c>
      <c r="B58" s="32" t="s">
        <v>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7" t="s">
        <v>1161</v>
      </c>
      <c r="Q58" s="129">
        <v>667092</v>
      </c>
      <c r="R58" s="2"/>
      <c r="S58" s="2"/>
      <c r="T58" s="2"/>
      <c r="U58" s="2"/>
      <c r="V58" s="2"/>
      <c r="W58" s="2"/>
      <c r="X58" s="2">
        <v>667092</v>
      </c>
      <c r="Y58" s="2"/>
      <c r="Z58" s="2"/>
      <c r="AA58" s="2"/>
      <c r="AB58" s="2">
        <v>552092</v>
      </c>
      <c r="AC58" s="2">
        <v>115000</v>
      </c>
      <c r="AD58" s="130" t="s">
        <v>1202</v>
      </c>
      <c r="AE58" s="2"/>
      <c r="AF58" s="2"/>
      <c r="AG58" s="2">
        <v>552092</v>
      </c>
      <c r="AH58" s="2"/>
      <c r="AI58" s="2"/>
    </row>
    <row r="59" spans="1:35" x14ac:dyDescent="0.25">
      <c r="A59" s="45">
        <v>52</v>
      </c>
      <c r="B59" s="32" t="s">
        <v>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7" t="s">
        <v>1162</v>
      </c>
      <c r="Q59" s="129">
        <v>1559685</v>
      </c>
      <c r="R59" s="2"/>
      <c r="S59" s="2"/>
      <c r="T59" s="2"/>
      <c r="U59" s="2"/>
      <c r="V59" s="2"/>
      <c r="W59" s="2"/>
      <c r="X59" s="2">
        <v>1559685</v>
      </c>
      <c r="Y59" s="2"/>
      <c r="Z59" s="2"/>
      <c r="AA59" s="2"/>
      <c r="AB59" s="2">
        <v>1269685</v>
      </c>
      <c r="AC59" s="2">
        <v>290000</v>
      </c>
      <c r="AD59" s="130" t="s">
        <v>1202</v>
      </c>
      <c r="AE59" s="2"/>
      <c r="AF59" s="2"/>
      <c r="AG59" s="2">
        <v>1269685</v>
      </c>
      <c r="AH59" s="2"/>
      <c r="AI59" s="2"/>
    </row>
    <row r="60" spans="1:35" x14ac:dyDescent="0.25">
      <c r="A60" s="22">
        <v>53</v>
      </c>
      <c r="B60" s="32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7" t="s">
        <v>1163</v>
      </c>
      <c r="Q60" s="129">
        <v>6204977</v>
      </c>
      <c r="R60" s="2"/>
      <c r="S60" s="2"/>
      <c r="T60" s="2"/>
      <c r="U60" s="2"/>
      <c r="V60" s="2"/>
      <c r="W60" s="2"/>
      <c r="X60" s="2">
        <v>6204977</v>
      </c>
      <c r="Y60" s="2"/>
      <c r="Z60" s="2"/>
      <c r="AA60" s="2"/>
      <c r="AB60" s="2">
        <v>4999977</v>
      </c>
      <c r="AC60" s="2">
        <v>1205000</v>
      </c>
      <c r="AD60" s="130" t="s">
        <v>1202</v>
      </c>
      <c r="AE60" s="2"/>
      <c r="AF60" s="2"/>
      <c r="AG60" s="2">
        <v>4999977</v>
      </c>
      <c r="AH60" s="2"/>
      <c r="AI60" s="2"/>
    </row>
    <row r="61" spans="1:35" x14ac:dyDescent="0.25">
      <c r="A61" s="45">
        <v>54</v>
      </c>
      <c r="B61" s="32" t="s">
        <v>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7" t="s">
        <v>1164</v>
      </c>
      <c r="Q61" s="129">
        <v>12398111</v>
      </c>
      <c r="R61" s="2"/>
      <c r="S61" s="2"/>
      <c r="T61" s="2"/>
      <c r="U61" s="2"/>
      <c r="V61" s="2"/>
      <c r="W61" s="2"/>
      <c r="X61" s="2">
        <v>12398111</v>
      </c>
      <c r="Y61" s="2"/>
      <c r="Z61" s="2"/>
      <c r="AA61" s="2"/>
      <c r="AB61" s="2">
        <v>9918111</v>
      </c>
      <c r="AC61" s="2">
        <v>2480000</v>
      </c>
      <c r="AD61" s="130" t="s">
        <v>1202</v>
      </c>
      <c r="AE61" s="2"/>
      <c r="AF61" s="2"/>
      <c r="AG61" s="2">
        <v>9918111</v>
      </c>
      <c r="AH61" s="2"/>
      <c r="AI61" s="2"/>
    </row>
    <row r="62" spans="1:35" x14ac:dyDescent="0.25">
      <c r="A62" s="22">
        <v>55</v>
      </c>
      <c r="B62" s="32" t="s">
        <v>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7" t="s">
        <v>1165</v>
      </c>
      <c r="Q62" s="129">
        <v>3769346</v>
      </c>
      <c r="R62" s="2"/>
      <c r="S62" s="2"/>
      <c r="T62" s="2"/>
      <c r="U62" s="2"/>
      <c r="V62" s="2"/>
      <c r="W62" s="2"/>
      <c r="X62" s="2">
        <v>3769346</v>
      </c>
      <c r="Y62" s="2"/>
      <c r="Z62" s="2"/>
      <c r="AA62" s="2"/>
      <c r="AB62" s="2">
        <v>3015346</v>
      </c>
      <c r="AC62" s="2">
        <v>754000</v>
      </c>
      <c r="AD62" s="130" t="s">
        <v>1202</v>
      </c>
      <c r="AE62" s="2"/>
      <c r="AF62" s="2"/>
      <c r="AG62" s="2">
        <v>3015346</v>
      </c>
      <c r="AH62" s="2"/>
      <c r="AI62" s="2"/>
    </row>
    <row r="63" spans="1:35" x14ac:dyDescent="0.25">
      <c r="A63" s="45">
        <v>56</v>
      </c>
      <c r="B63" s="32" t="s">
        <v>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7" t="s">
        <v>1166</v>
      </c>
      <c r="Q63" s="129">
        <v>652488</v>
      </c>
      <c r="R63" s="2"/>
      <c r="S63" s="2"/>
      <c r="T63" s="2"/>
      <c r="U63" s="2"/>
      <c r="V63" s="2"/>
      <c r="W63" s="2"/>
      <c r="X63" s="2">
        <v>652488</v>
      </c>
      <c r="Y63" s="2"/>
      <c r="Z63" s="2"/>
      <c r="AA63" s="2"/>
      <c r="AB63" s="2">
        <v>521488</v>
      </c>
      <c r="AC63" s="2">
        <v>131000</v>
      </c>
      <c r="AD63" s="130" t="s">
        <v>1202</v>
      </c>
      <c r="AE63" s="2"/>
      <c r="AF63" s="2"/>
      <c r="AG63" s="2">
        <v>521488</v>
      </c>
      <c r="AH63" s="2"/>
      <c r="AI63" s="2"/>
    </row>
    <row r="64" spans="1:35" x14ac:dyDescent="0.25">
      <c r="A64" s="22">
        <v>57</v>
      </c>
      <c r="B64" s="32" t="s">
        <v>4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7" t="s">
        <v>1167</v>
      </c>
      <c r="Q64" s="129">
        <v>7086800</v>
      </c>
      <c r="R64" s="2"/>
      <c r="S64" s="2"/>
      <c r="T64" s="2"/>
      <c r="U64" s="2"/>
      <c r="V64" s="2"/>
      <c r="W64" s="2"/>
      <c r="X64" s="2">
        <v>7086800</v>
      </c>
      <c r="Y64" s="2"/>
      <c r="Z64" s="2"/>
      <c r="AA64" s="2"/>
      <c r="AB64" s="2">
        <v>5728800</v>
      </c>
      <c r="AC64" s="2">
        <v>1358000</v>
      </c>
      <c r="AD64" s="130" t="s">
        <v>1202</v>
      </c>
      <c r="AE64" s="2"/>
      <c r="AF64" s="2"/>
      <c r="AG64" s="2">
        <v>5728800</v>
      </c>
      <c r="AH64" s="2"/>
      <c r="AI64" s="2"/>
    </row>
    <row r="65" spans="1:35" x14ac:dyDescent="0.25">
      <c r="A65" s="45">
        <v>58</v>
      </c>
      <c r="B65" s="32" t="s">
        <v>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7" t="s">
        <v>1168</v>
      </c>
      <c r="Q65" s="129">
        <v>921281</v>
      </c>
      <c r="R65" s="2"/>
      <c r="S65" s="2"/>
      <c r="T65" s="2"/>
      <c r="U65" s="2"/>
      <c r="V65" s="2"/>
      <c r="W65" s="2"/>
      <c r="X65" s="2">
        <v>921281</v>
      </c>
      <c r="Y65" s="2"/>
      <c r="Z65" s="2"/>
      <c r="AA65" s="2"/>
      <c r="AB65" s="2">
        <v>726281</v>
      </c>
      <c r="AC65" s="2">
        <v>195000</v>
      </c>
      <c r="AD65" s="130" t="s">
        <v>1203</v>
      </c>
      <c r="AE65" s="2"/>
      <c r="AF65" s="2"/>
      <c r="AG65" s="2">
        <v>726281</v>
      </c>
      <c r="AH65" s="2"/>
      <c r="AI65" s="2"/>
    </row>
    <row r="66" spans="1:35" x14ac:dyDescent="0.25">
      <c r="A66" s="22">
        <v>59</v>
      </c>
      <c r="B66" s="32" t="s">
        <v>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7" t="s">
        <v>1169</v>
      </c>
      <c r="Q66" s="129">
        <v>1854786</v>
      </c>
      <c r="R66" s="2"/>
      <c r="S66" s="2"/>
      <c r="T66" s="2"/>
      <c r="U66" s="2"/>
      <c r="V66" s="2"/>
      <c r="W66" s="2"/>
      <c r="X66" s="2">
        <v>1854786</v>
      </c>
      <c r="Y66" s="2"/>
      <c r="Z66" s="2"/>
      <c r="AA66" s="2"/>
      <c r="AB66" s="2">
        <v>1484786</v>
      </c>
      <c r="AC66" s="2">
        <v>370000</v>
      </c>
      <c r="AD66" s="130" t="s">
        <v>1203</v>
      </c>
      <c r="AE66" s="2"/>
      <c r="AF66" s="2"/>
      <c r="AG66" s="2">
        <v>1484786</v>
      </c>
      <c r="AH66" s="2"/>
      <c r="AI66" s="2"/>
    </row>
    <row r="67" spans="1:35" x14ac:dyDescent="0.25">
      <c r="A67" s="45">
        <v>60</v>
      </c>
      <c r="B67" s="32" t="s">
        <v>4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7" t="s">
        <v>1170</v>
      </c>
      <c r="Q67" s="129">
        <v>352289</v>
      </c>
      <c r="R67" s="2"/>
      <c r="S67" s="2"/>
      <c r="T67" s="2"/>
      <c r="U67" s="2"/>
      <c r="V67" s="2"/>
      <c r="W67" s="2"/>
      <c r="X67" s="2">
        <v>352289</v>
      </c>
      <c r="Y67" s="2"/>
      <c r="Z67" s="2"/>
      <c r="AA67" s="2"/>
      <c r="AB67" s="2">
        <v>277289</v>
      </c>
      <c r="AC67" s="2">
        <v>75000</v>
      </c>
      <c r="AD67" s="130" t="s">
        <v>1204</v>
      </c>
      <c r="AE67" s="2"/>
      <c r="AF67" s="2"/>
      <c r="AG67" s="2">
        <v>277289</v>
      </c>
      <c r="AH67" s="2"/>
      <c r="AI67" s="2"/>
    </row>
    <row r="68" spans="1:35" x14ac:dyDescent="0.25">
      <c r="A68" s="22">
        <v>61</v>
      </c>
      <c r="B68" s="32" t="s">
        <v>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7" t="s">
        <v>1171</v>
      </c>
      <c r="Q68" s="129">
        <v>2906458</v>
      </c>
      <c r="R68" s="2"/>
      <c r="S68" s="2"/>
      <c r="T68" s="2"/>
      <c r="U68" s="2"/>
      <c r="V68" s="2"/>
      <c r="W68" s="2"/>
      <c r="X68" s="2">
        <v>2906458</v>
      </c>
      <c r="Y68" s="2"/>
      <c r="Z68" s="2"/>
      <c r="AA68" s="2"/>
      <c r="AB68" s="2">
        <v>2306458</v>
      </c>
      <c r="AC68" s="2">
        <v>600000</v>
      </c>
      <c r="AD68" s="130" t="s">
        <v>1204</v>
      </c>
      <c r="AE68" s="2"/>
      <c r="AF68" s="2"/>
      <c r="AG68" s="2">
        <v>2306458</v>
      </c>
      <c r="AH68" s="2"/>
      <c r="AI68" s="2"/>
    </row>
    <row r="69" spans="1:35" x14ac:dyDescent="0.25">
      <c r="A69" s="45">
        <v>62</v>
      </c>
      <c r="B69" s="32" t="s">
        <v>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7" t="s">
        <v>1172</v>
      </c>
      <c r="Q69" s="129">
        <v>46364</v>
      </c>
      <c r="R69" s="2"/>
      <c r="S69" s="2"/>
      <c r="T69" s="2"/>
      <c r="U69" s="2"/>
      <c r="V69" s="2"/>
      <c r="W69" s="2"/>
      <c r="X69" s="2">
        <v>46364</v>
      </c>
      <c r="Y69" s="2"/>
      <c r="Z69" s="2"/>
      <c r="AA69" s="2"/>
      <c r="AB69" s="2">
        <v>26364</v>
      </c>
      <c r="AC69" s="2">
        <v>20000</v>
      </c>
      <c r="AD69" s="132" t="s">
        <v>1205</v>
      </c>
      <c r="AE69" s="2"/>
      <c r="AF69" s="2"/>
      <c r="AG69" s="2">
        <v>26364</v>
      </c>
      <c r="AH69" s="2"/>
      <c r="AI69" s="2"/>
    </row>
    <row r="70" spans="1:35" x14ac:dyDescent="0.25">
      <c r="A70" s="22">
        <v>63</v>
      </c>
      <c r="B70" s="32" t="s">
        <v>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7" t="s">
        <v>1173</v>
      </c>
      <c r="Q70" s="129">
        <v>124497</v>
      </c>
      <c r="R70" s="2"/>
      <c r="S70" s="2"/>
      <c r="T70" s="2"/>
      <c r="U70" s="2"/>
      <c r="V70" s="2"/>
      <c r="W70" s="2"/>
      <c r="X70" s="2">
        <v>124497</v>
      </c>
      <c r="Y70" s="2"/>
      <c r="Z70" s="2"/>
      <c r="AA70" s="2"/>
      <c r="AB70" s="2">
        <v>92937</v>
      </c>
      <c r="AC70" s="2">
        <v>31560</v>
      </c>
      <c r="AD70" s="132" t="s">
        <v>1205</v>
      </c>
      <c r="AE70" s="2"/>
      <c r="AF70" s="2"/>
      <c r="AG70" s="2">
        <v>92937</v>
      </c>
      <c r="AH70" s="2"/>
      <c r="AI70" s="2"/>
    </row>
    <row r="71" spans="1:35" x14ac:dyDescent="0.25">
      <c r="A71" s="45">
        <v>64</v>
      </c>
      <c r="B71" s="32" t="s">
        <v>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7" t="s">
        <v>1174</v>
      </c>
      <c r="Q71" s="65">
        <v>2102507</v>
      </c>
      <c r="R71" s="2"/>
      <c r="S71" s="2"/>
      <c r="T71" s="2"/>
      <c r="U71" s="2"/>
      <c r="V71" s="2"/>
      <c r="W71" s="2"/>
      <c r="X71" s="2">
        <v>2102507</v>
      </c>
      <c r="Y71" s="2"/>
      <c r="Z71" s="2"/>
      <c r="AA71" s="2"/>
      <c r="AB71" s="2">
        <v>1822507</v>
      </c>
      <c r="AC71" s="2">
        <v>280000</v>
      </c>
      <c r="AD71" s="130" t="s">
        <v>1206</v>
      </c>
      <c r="AE71" s="2"/>
      <c r="AF71" s="2"/>
      <c r="AG71" s="2">
        <v>1822507</v>
      </c>
      <c r="AH71" s="2"/>
      <c r="AI71" s="2"/>
    </row>
    <row r="72" spans="1:35" x14ac:dyDescent="0.25">
      <c r="A72" s="22">
        <v>65</v>
      </c>
      <c r="B72" s="32" t="s">
        <v>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7" t="s">
        <v>1175</v>
      </c>
      <c r="Q72" s="65">
        <v>11921</v>
      </c>
      <c r="R72" s="2"/>
      <c r="S72" s="2"/>
      <c r="T72" s="2"/>
      <c r="U72" s="2"/>
      <c r="V72" s="2"/>
      <c r="W72" s="2"/>
      <c r="X72" s="2">
        <v>11921</v>
      </c>
      <c r="Y72" s="2"/>
      <c r="Z72" s="2"/>
      <c r="AA72" s="2"/>
      <c r="AB72" s="2">
        <v>0</v>
      </c>
      <c r="AC72" s="2">
        <v>11921</v>
      </c>
      <c r="AD72" s="130" t="s">
        <v>1206</v>
      </c>
      <c r="AE72" s="2"/>
      <c r="AF72" s="2"/>
      <c r="AG72" s="2">
        <v>0</v>
      </c>
      <c r="AH72" s="2"/>
      <c r="AI72" s="2"/>
    </row>
    <row r="73" spans="1:35" x14ac:dyDescent="0.25">
      <c r="A73" s="45">
        <v>66</v>
      </c>
      <c r="B73" s="32" t="s">
        <v>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7" t="s">
        <v>1176</v>
      </c>
      <c r="Q73" s="65">
        <v>15753920</v>
      </c>
      <c r="R73" s="2"/>
      <c r="S73" s="2"/>
      <c r="T73" s="2"/>
      <c r="U73" s="2"/>
      <c r="V73" s="2"/>
      <c r="W73" s="2"/>
      <c r="X73" s="2">
        <v>15753920</v>
      </c>
      <c r="Y73" s="2"/>
      <c r="Z73" s="2"/>
      <c r="AA73" s="2"/>
      <c r="AB73" s="2">
        <v>12603136</v>
      </c>
      <c r="AC73" s="2">
        <v>3150784</v>
      </c>
      <c r="AD73" s="133" t="s">
        <v>1207</v>
      </c>
      <c r="AE73" s="2"/>
      <c r="AF73" s="2"/>
      <c r="AG73" s="2">
        <v>12603136</v>
      </c>
      <c r="AH73" s="2"/>
      <c r="AI73" s="2"/>
    </row>
    <row r="74" spans="1:35" x14ac:dyDescent="0.25">
      <c r="A74" s="22">
        <v>67</v>
      </c>
      <c r="B74" s="32" t="s">
        <v>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7" t="s">
        <v>1177</v>
      </c>
      <c r="Q74" s="65">
        <v>128400</v>
      </c>
      <c r="R74" s="2"/>
      <c r="S74" s="2"/>
      <c r="T74" s="2"/>
      <c r="U74" s="2"/>
      <c r="V74" s="2"/>
      <c r="W74" s="2"/>
      <c r="X74" s="2">
        <v>128400</v>
      </c>
      <c r="Y74" s="2"/>
      <c r="Z74" s="2"/>
      <c r="AA74" s="2"/>
      <c r="AB74" s="2">
        <v>0</v>
      </c>
      <c r="AC74" s="2">
        <v>128400</v>
      </c>
      <c r="AD74" s="133" t="s">
        <v>1207</v>
      </c>
      <c r="AE74" s="2"/>
      <c r="AF74" s="2"/>
      <c r="AG74" s="2">
        <v>0</v>
      </c>
      <c r="AH74" s="2"/>
      <c r="AI74" s="2"/>
    </row>
    <row r="75" spans="1:35" x14ac:dyDescent="0.25">
      <c r="A75" s="45">
        <v>68</v>
      </c>
      <c r="B75" s="32" t="s">
        <v>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7" t="s">
        <v>1178</v>
      </c>
      <c r="Q75" s="129">
        <v>370912</v>
      </c>
      <c r="R75" s="2"/>
      <c r="S75" s="2"/>
      <c r="T75" s="2"/>
      <c r="U75" s="2"/>
      <c r="V75" s="2"/>
      <c r="W75" s="2"/>
      <c r="X75" s="2">
        <v>370912</v>
      </c>
      <c r="Y75" s="2"/>
      <c r="Z75" s="2"/>
      <c r="AA75" s="2"/>
      <c r="AB75" s="2">
        <v>296912</v>
      </c>
      <c r="AC75" s="2">
        <v>74000</v>
      </c>
      <c r="AD75" s="130" t="s">
        <v>1208</v>
      </c>
      <c r="AE75" s="2"/>
      <c r="AF75" s="2"/>
      <c r="AG75" s="2">
        <v>296912</v>
      </c>
      <c r="AH75" s="2"/>
      <c r="AI75" s="2"/>
    </row>
    <row r="76" spans="1:35" x14ac:dyDescent="0.25">
      <c r="A76" s="22">
        <v>69</v>
      </c>
      <c r="B76" s="32" t="s">
        <v>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7" t="s">
        <v>1179</v>
      </c>
      <c r="Q76" s="65">
        <v>8948406</v>
      </c>
      <c r="R76" s="2"/>
      <c r="S76" s="2"/>
      <c r="T76" s="2"/>
      <c r="U76" s="2"/>
      <c r="V76" s="2"/>
      <c r="W76" s="2"/>
      <c r="X76" s="2">
        <v>4384197</v>
      </c>
      <c r="Y76" s="2"/>
      <c r="Z76" s="2"/>
      <c r="AA76" s="2"/>
      <c r="AB76" s="2">
        <v>3375556</v>
      </c>
      <c r="AC76" s="2">
        <v>1008641</v>
      </c>
      <c r="AD76" s="130" t="s">
        <v>1209</v>
      </c>
      <c r="AE76" s="2"/>
      <c r="AF76" s="2"/>
      <c r="AG76" s="2">
        <v>7939765</v>
      </c>
      <c r="AH76" s="2"/>
      <c r="AI76" s="2"/>
    </row>
    <row r="77" spans="1:35" x14ac:dyDescent="0.25">
      <c r="A77" s="45">
        <v>70</v>
      </c>
      <c r="B77" s="32" t="s">
        <v>4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7" t="s">
        <v>1180</v>
      </c>
      <c r="Q77" s="129">
        <v>128400</v>
      </c>
      <c r="R77" s="2"/>
      <c r="S77" s="2"/>
      <c r="T77" s="2"/>
      <c r="U77" s="2"/>
      <c r="V77" s="2"/>
      <c r="W77" s="2"/>
      <c r="X77" s="2">
        <v>128400</v>
      </c>
      <c r="Y77" s="2"/>
      <c r="Z77" s="2"/>
      <c r="AA77" s="2"/>
      <c r="AB77" s="2">
        <v>28400</v>
      </c>
      <c r="AC77" s="2">
        <v>100000</v>
      </c>
      <c r="AD77" s="130" t="s">
        <v>1210</v>
      </c>
      <c r="AE77" s="2"/>
      <c r="AF77" s="2"/>
      <c r="AG77" s="2">
        <v>28400</v>
      </c>
      <c r="AH77" s="2"/>
      <c r="AI77" s="2"/>
    </row>
    <row r="78" spans="1:35" x14ac:dyDescent="0.25">
      <c r="A78" s="22">
        <v>71</v>
      </c>
      <c r="B78" s="32" t="s">
        <v>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7" t="s">
        <v>1181</v>
      </c>
      <c r="Q78" s="129">
        <v>128400</v>
      </c>
      <c r="R78" s="2"/>
      <c r="S78" s="2"/>
      <c r="T78" s="2"/>
      <c r="U78" s="2"/>
      <c r="V78" s="2"/>
      <c r="W78" s="2"/>
      <c r="X78" s="2">
        <v>128400</v>
      </c>
      <c r="Y78" s="2"/>
      <c r="Z78" s="2"/>
      <c r="AA78" s="2"/>
      <c r="AB78" s="2">
        <v>28400</v>
      </c>
      <c r="AC78" s="2">
        <v>100000</v>
      </c>
      <c r="AD78" s="130" t="s">
        <v>1210</v>
      </c>
      <c r="AE78" s="2"/>
      <c r="AF78" s="2"/>
      <c r="AG78" s="2">
        <v>28400</v>
      </c>
      <c r="AH78" s="2"/>
      <c r="AI78" s="2"/>
    </row>
    <row r="79" spans="1:35" x14ac:dyDescent="0.25">
      <c r="A79" s="45">
        <v>72</v>
      </c>
      <c r="B79" s="32" t="s">
        <v>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61" t="s">
        <v>1182</v>
      </c>
      <c r="Q79" s="134">
        <v>189400</v>
      </c>
      <c r="R79" s="2"/>
      <c r="S79" s="2"/>
      <c r="T79" s="2"/>
      <c r="U79" s="2"/>
      <c r="V79" s="2"/>
      <c r="W79" s="2"/>
      <c r="X79" s="2">
        <v>63000</v>
      </c>
      <c r="Y79" s="2"/>
      <c r="Z79" s="2"/>
      <c r="AA79" s="2"/>
      <c r="AB79" s="2">
        <v>4200</v>
      </c>
      <c r="AC79" s="2">
        <v>58800</v>
      </c>
      <c r="AD79" s="130" t="s">
        <v>1211</v>
      </c>
      <c r="AE79" s="2"/>
      <c r="AF79" s="2"/>
      <c r="AG79" s="2">
        <v>4200</v>
      </c>
      <c r="AH79" s="2"/>
      <c r="AI79" s="2"/>
    </row>
    <row r="80" spans="1:35" x14ac:dyDescent="0.25">
      <c r="A80" s="22">
        <v>73</v>
      </c>
      <c r="B80" s="32" t="s">
        <v>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61" t="s">
        <v>1183</v>
      </c>
      <c r="Q80" s="134">
        <v>189400</v>
      </c>
      <c r="R80" s="2"/>
      <c r="S80" s="2"/>
      <c r="T80" s="2"/>
      <c r="U80" s="2"/>
      <c r="V80" s="2"/>
      <c r="W80" s="2"/>
      <c r="X80" s="2">
        <v>63000</v>
      </c>
      <c r="Y80" s="2"/>
      <c r="Z80" s="2"/>
      <c r="AA80" s="2"/>
      <c r="AB80" s="2">
        <v>4200</v>
      </c>
      <c r="AC80" s="2">
        <v>58800</v>
      </c>
      <c r="AD80" s="130" t="s">
        <v>1211</v>
      </c>
      <c r="AE80" s="2"/>
      <c r="AF80" s="2"/>
      <c r="AG80" s="2">
        <v>4200</v>
      </c>
      <c r="AH80" s="2"/>
      <c r="AI80" s="2"/>
    </row>
    <row r="81" spans="1:35" x14ac:dyDescent="0.25">
      <c r="A81" s="45">
        <v>74</v>
      </c>
      <c r="B81" s="32" t="s">
        <v>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61" t="s">
        <v>1184</v>
      </c>
      <c r="Q81" s="135">
        <v>98334</v>
      </c>
      <c r="R81" s="2"/>
      <c r="S81" s="2"/>
      <c r="T81" s="2"/>
      <c r="U81" s="2"/>
      <c r="V81" s="2"/>
      <c r="W81" s="2"/>
      <c r="X81" s="2">
        <v>4592</v>
      </c>
      <c r="Y81" s="2"/>
      <c r="Z81" s="2"/>
      <c r="AA81" s="2"/>
      <c r="AB81" s="2">
        <v>0</v>
      </c>
      <c r="AC81" s="2">
        <v>4592</v>
      </c>
      <c r="AD81" s="130" t="s">
        <v>1212</v>
      </c>
      <c r="AE81" s="2"/>
      <c r="AF81" s="2"/>
      <c r="AG81" s="2">
        <v>0</v>
      </c>
      <c r="AH81" s="2"/>
      <c r="AI81" s="2"/>
    </row>
    <row r="82" spans="1:35" x14ac:dyDescent="0.25">
      <c r="A82" s="22">
        <v>75</v>
      </c>
      <c r="B82" s="32" t="s">
        <v>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7" t="s">
        <v>1185</v>
      </c>
      <c r="Q82" s="129">
        <v>173177</v>
      </c>
      <c r="R82" s="2"/>
      <c r="S82" s="2"/>
      <c r="T82" s="2"/>
      <c r="U82" s="2"/>
      <c r="V82" s="2"/>
      <c r="W82" s="2"/>
      <c r="X82" s="2">
        <v>173177</v>
      </c>
      <c r="Y82" s="2"/>
      <c r="Z82" s="2"/>
      <c r="AA82" s="2"/>
      <c r="AB82" s="2">
        <v>28400</v>
      </c>
      <c r="AC82" s="2">
        <v>144777</v>
      </c>
      <c r="AD82" s="130" t="s">
        <v>1213</v>
      </c>
      <c r="AE82" s="2"/>
      <c r="AF82" s="2"/>
      <c r="AG82" s="2">
        <v>28400</v>
      </c>
      <c r="AH82" s="2"/>
      <c r="AI82" s="2"/>
    </row>
    <row r="83" spans="1:35" x14ac:dyDescent="0.25">
      <c r="A83" s="45">
        <v>76</v>
      </c>
      <c r="B83" s="32" t="s">
        <v>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7" t="s">
        <v>1186</v>
      </c>
      <c r="Q83" s="129">
        <v>411171</v>
      </c>
      <c r="R83" s="2"/>
      <c r="S83" s="2"/>
      <c r="T83" s="2"/>
      <c r="U83" s="2"/>
      <c r="V83" s="2"/>
      <c r="W83" s="2"/>
      <c r="X83" s="2">
        <v>411171</v>
      </c>
      <c r="Y83" s="2"/>
      <c r="Z83" s="2"/>
      <c r="AA83" s="2"/>
      <c r="AB83" s="2">
        <v>229418</v>
      </c>
      <c r="AC83" s="2">
        <v>181753</v>
      </c>
      <c r="AD83" s="130" t="s">
        <v>1213</v>
      </c>
      <c r="AE83" s="2"/>
      <c r="AF83" s="2"/>
      <c r="AG83" s="2">
        <v>229418</v>
      </c>
      <c r="AH83" s="2"/>
      <c r="AI83" s="2"/>
    </row>
    <row r="84" spans="1:35" x14ac:dyDescent="0.25">
      <c r="A84" s="22">
        <v>77</v>
      </c>
      <c r="B84" s="32" t="s">
        <v>4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7" t="s">
        <v>1187</v>
      </c>
      <c r="Q84" s="129">
        <v>43539</v>
      </c>
      <c r="R84" s="2"/>
      <c r="S84" s="2"/>
      <c r="T84" s="2"/>
      <c r="U84" s="2"/>
      <c r="V84" s="2"/>
      <c r="W84" s="2"/>
      <c r="X84" s="2">
        <v>43539</v>
      </c>
      <c r="Y84" s="2"/>
      <c r="Z84" s="2"/>
      <c r="AA84" s="2"/>
      <c r="AB84" s="2">
        <v>27539</v>
      </c>
      <c r="AC84" s="2">
        <v>16000</v>
      </c>
      <c r="AD84" s="130" t="s">
        <v>1213</v>
      </c>
      <c r="AE84" s="2"/>
      <c r="AF84" s="2"/>
      <c r="AG84" s="2">
        <v>27539</v>
      </c>
      <c r="AH84" s="2"/>
      <c r="AI84" s="2"/>
    </row>
    <row r="85" spans="1:35" x14ac:dyDescent="0.25">
      <c r="A85" s="45">
        <v>78</v>
      </c>
      <c r="B85" s="32" t="s">
        <v>4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7" t="s">
        <v>1188</v>
      </c>
      <c r="Q85" s="129">
        <v>302226</v>
      </c>
      <c r="R85" s="2"/>
      <c r="S85" s="2"/>
      <c r="T85" s="2"/>
      <c r="U85" s="2"/>
      <c r="V85" s="2"/>
      <c r="W85" s="2"/>
      <c r="X85" s="2">
        <v>302226</v>
      </c>
      <c r="Y85" s="2"/>
      <c r="Z85" s="2"/>
      <c r="AA85" s="2"/>
      <c r="AB85" s="2">
        <v>170226</v>
      </c>
      <c r="AC85" s="2">
        <v>132000</v>
      </c>
      <c r="AD85" s="130" t="s">
        <v>1213</v>
      </c>
      <c r="AE85" s="2"/>
      <c r="AF85" s="2"/>
      <c r="AG85" s="2">
        <v>170226</v>
      </c>
      <c r="AH85" s="2"/>
      <c r="AI85" s="2"/>
    </row>
    <row r="86" spans="1:35" x14ac:dyDescent="0.25">
      <c r="A86" s="22">
        <v>79</v>
      </c>
      <c r="B86" s="32" t="s">
        <v>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7" t="s">
        <v>1189</v>
      </c>
      <c r="Q86" s="55">
        <v>4756104</v>
      </c>
      <c r="R86" s="2"/>
      <c r="S86" s="2"/>
      <c r="T86" s="2"/>
      <c r="U86" s="2"/>
      <c r="V86" s="2"/>
      <c r="W86" s="2"/>
      <c r="X86" s="2">
        <v>3228000</v>
      </c>
      <c r="Y86" s="2"/>
      <c r="Z86" s="2"/>
      <c r="AA86" s="2"/>
      <c r="AB86" s="2">
        <v>2578000</v>
      </c>
      <c r="AC86" s="2">
        <v>650000</v>
      </c>
      <c r="AD86" s="132" t="s">
        <v>1214</v>
      </c>
      <c r="AE86" s="2"/>
      <c r="AF86" s="2"/>
      <c r="AG86" s="2">
        <v>2578000</v>
      </c>
      <c r="AH86" s="2"/>
      <c r="AI86" s="2"/>
    </row>
    <row r="87" spans="1:35" x14ac:dyDescent="0.25">
      <c r="A87" s="45">
        <v>80</v>
      </c>
      <c r="B87" s="32" t="s">
        <v>4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61" t="s">
        <v>1190</v>
      </c>
      <c r="Q87" s="135">
        <v>221368</v>
      </c>
      <c r="R87" s="2"/>
      <c r="S87" s="2"/>
      <c r="T87" s="2"/>
      <c r="U87" s="2"/>
      <c r="V87" s="2"/>
      <c r="W87" s="2"/>
      <c r="X87" s="2">
        <v>209000</v>
      </c>
      <c r="Y87" s="2"/>
      <c r="Z87" s="2"/>
      <c r="AA87" s="2"/>
      <c r="AB87" s="2">
        <v>167000</v>
      </c>
      <c r="AC87" s="2">
        <v>42000</v>
      </c>
      <c r="AD87" s="130" t="s">
        <v>1215</v>
      </c>
      <c r="AE87" s="2"/>
      <c r="AF87" s="2"/>
      <c r="AG87" s="2">
        <v>167000</v>
      </c>
      <c r="AH87" s="2"/>
      <c r="AI87" s="2"/>
    </row>
    <row r="88" spans="1:35" x14ac:dyDescent="0.25">
      <c r="A88" s="22">
        <v>81</v>
      </c>
      <c r="B88" s="32" t="s">
        <v>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7" t="s">
        <v>1191</v>
      </c>
      <c r="Q88" s="129">
        <v>133530</v>
      </c>
      <c r="R88" s="2"/>
      <c r="S88" s="2"/>
      <c r="T88" s="2"/>
      <c r="U88" s="2"/>
      <c r="V88" s="2"/>
      <c r="W88" s="2"/>
      <c r="X88" s="2">
        <v>133530</v>
      </c>
      <c r="Y88" s="2"/>
      <c r="Z88" s="2"/>
      <c r="AA88" s="2"/>
      <c r="AB88" s="2">
        <v>106530</v>
      </c>
      <c r="AC88" s="2">
        <v>27000</v>
      </c>
      <c r="AD88" s="130" t="s">
        <v>1216</v>
      </c>
      <c r="AE88" s="2"/>
      <c r="AF88" s="2"/>
      <c r="AG88" s="2">
        <v>106530</v>
      </c>
      <c r="AH88" s="2"/>
      <c r="AI88" s="2"/>
    </row>
    <row r="89" spans="1:35" x14ac:dyDescent="0.25">
      <c r="A89" s="45">
        <v>82</v>
      </c>
      <c r="B89" s="32" t="s">
        <v>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7" t="s">
        <v>1192</v>
      </c>
      <c r="Q89" s="129">
        <v>394800</v>
      </c>
      <c r="R89" s="2"/>
      <c r="S89" s="2"/>
      <c r="T89" s="2"/>
      <c r="U89" s="2"/>
      <c r="V89" s="2"/>
      <c r="W89" s="2"/>
      <c r="X89" s="2">
        <v>394800</v>
      </c>
      <c r="Y89" s="2"/>
      <c r="Z89" s="2"/>
      <c r="AA89" s="2"/>
      <c r="AB89" s="2">
        <v>315800</v>
      </c>
      <c r="AC89" s="2">
        <v>79000</v>
      </c>
      <c r="AD89" s="130" t="s">
        <v>1216</v>
      </c>
      <c r="AE89" s="2"/>
      <c r="AF89" s="2"/>
      <c r="AG89" s="2">
        <v>315800</v>
      </c>
      <c r="AH89" s="2"/>
      <c r="AI89" s="2"/>
    </row>
    <row r="90" spans="1:35" x14ac:dyDescent="0.25">
      <c r="A90" s="22">
        <v>83</v>
      </c>
      <c r="B90" s="32" t="s">
        <v>4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61" t="s">
        <v>1193</v>
      </c>
      <c r="Q90" s="136">
        <v>1754595</v>
      </c>
      <c r="R90" s="2"/>
      <c r="S90" s="2"/>
      <c r="T90" s="2"/>
      <c r="U90" s="2"/>
      <c r="V90" s="2"/>
      <c r="W90" s="2"/>
      <c r="X90" s="2">
        <v>812838</v>
      </c>
      <c r="Y90" s="2"/>
      <c r="Z90" s="2"/>
      <c r="AA90" s="2"/>
      <c r="AB90" s="2">
        <v>517838</v>
      </c>
      <c r="AC90" s="2">
        <v>295000</v>
      </c>
      <c r="AD90" s="130" t="s">
        <v>1217</v>
      </c>
      <c r="AE90" s="2"/>
      <c r="AF90" s="2"/>
      <c r="AG90" s="2">
        <v>517838</v>
      </c>
      <c r="AH90" s="2"/>
      <c r="AI90" s="2"/>
    </row>
    <row r="91" spans="1:35" x14ac:dyDescent="0.25">
      <c r="A91" s="45">
        <v>84</v>
      </c>
      <c r="B91" s="32" t="s">
        <v>4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61" t="s">
        <v>1218</v>
      </c>
      <c r="Q91" s="137">
        <v>2341048</v>
      </c>
      <c r="R91" s="2"/>
      <c r="S91" s="2"/>
      <c r="T91" s="2"/>
      <c r="U91" s="2"/>
      <c r="V91" s="2"/>
      <c r="W91" s="2"/>
      <c r="X91" s="2">
        <v>2174</v>
      </c>
      <c r="Y91" s="2"/>
      <c r="Z91" s="2"/>
      <c r="AA91" s="2"/>
      <c r="AB91" s="2">
        <v>0</v>
      </c>
      <c r="AC91" s="2">
        <v>2174</v>
      </c>
      <c r="AD91" s="130" t="s">
        <v>1221</v>
      </c>
      <c r="AE91" s="2"/>
      <c r="AF91" s="2"/>
      <c r="AG91" s="2">
        <v>0</v>
      </c>
      <c r="AH91" s="2"/>
      <c r="AI91" s="2"/>
    </row>
    <row r="92" spans="1:35" x14ac:dyDescent="0.25">
      <c r="A92" s="22">
        <v>85</v>
      </c>
      <c r="B92" s="32" t="s">
        <v>4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61" t="s">
        <v>1219</v>
      </c>
      <c r="Q92" s="138">
        <v>67380</v>
      </c>
      <c r="R92" s="2"/>
      <c r="S92" s="2"/>
      <c r="T92" s="2"/>
      <c r="U92" s="2"/>
      <c r="V92" s="2"/>
      <c r="W92" s="2"/>
      <c r="X92" s="2">
        <v>67380</v>
      </c>
      <c r="Y92" s="2"/>
      <c r="Z92" s="2"/>
      <c r="AA92" s="2"/>
      <c r="AB92" s="2">
        <v>0</v>
      </c>
      <c r="AC92" s="2">
        <v>67380</v>
      </c>
      <c r="AD92" s="130" t="s">
        <v>1222</v>
      </c>
      <c r="AE92" s="2"/>
      <c r="AF92" s="2"/>
      <c r="AG92" s="2">
        <v>0</v>
      </c>
      <c r="AH92" s="2"/>
      <c r="AI92" s="2"/>
    </row>
    <row r="93" spans="1:35" x14ac:dyDescent="0.25">
      <c r="A93" s="45">
        <v>86</v>
      </c>
      <c r="B93" s="32" t="s">
        <v>4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61" t="s">
        <v>1220</v>
      </c>
      <c r="Q93" s="138">
        <v>38802</v>
      </c>
      <c r="R93" s="2"/>
      <c r="S93" s="2"/>
      <c r="T93" s="2"/>
      <c r="U93" s="2"/>
      <c r="V93" s="2"/>
      <c r="W93" s="2"/>
      <c r="X93" s="2">
        <v>38802</v>
      </c>
      <c r="Y93" s="2"/>
      <c r="Z93" s="2"/>
      <c r="AA93" s="2"/>
      <c r="AB93" s="2">
        <v>38802</v>
      </c>
      <c r="AC93" s="2">
        <v>0</v>
      </c>
      <c r="AD93" s="130" t="s">
        <v>1222</v>
      </c>
      <c r="AE93" s="2"/>
      <c r="AF93" s="2"/>
      <c r="AG93" s="2">
        <v>38802</v>
      </c>
      <c r="AH93" s="2"/>
      <c r="AI93" s="2"/>
    </row>
    <row r="94" spans="1:35" x14ac:dyDescent="0.25">
      <c r="P94" s="20"/>
      <c r="Q94" s="78">
        <f>SUM(Q9:Q93)</f>
        <v>107808413</v>
      </c>
      <c r="X94" s="78">
        <f>SUM(X9:X93)</f>
        <v>94121009</v>
      </c>
      <c r="AB94" s="98">
        <f>SUM(AB9:AB93)</f>
        <v>73367138</v>
      </c>
      <c r="AC94" s="78">
        <f>SUM(AC9:AC93)</f>
        <v>20564471</v>
      </c>
      <c r="AG94" s="98">
        <f>SUM(AG9:AG93)</f>
        <v>77931347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CDA4-25D0-436B-BC2D-E92EB52812C0}">
  <dimension ref="A1:AI9"/>
  <sheetViews>
    <sheetView zoomScale="98" zoomScaleNormal="98" workbookViewId="0">
      <pane ySplit="8" topLeftCell="A9" activePane="bottomLeft" state="frozen"/>
      <selection activeCell="N1" sqref="N1"/>
      <selection pane="bottomLeft" activeCell="T14" sqref="T14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7" customWidth="1"/>
    <col min="33" max="33" width="11.5703125" bestFit="1" customWidth="1"/>
    <col min="34" max="34" width="13.85546875" customWidth="1"/>
  </cols>
  <sheetData>
    <row r="1" spans="1:35" x14ac:dyDescent="0.25">
      <c r="A1" s="1" t="s">
        <v>27</v>
      </c>
    </row>
    <row r="2" spans="1:35" x14ac:dyDescent="0.25">
      <c r="A2" s="1" t="s">
        <v>41</v>
      </c>
    </row>
    <row r="3" spans="1:35" x14ac:dyDescent="0.25">
      <c r="A3" s="1" t="s">
        <v>1223</v>
      </c>
    </row>
    <row r="4" spans="1:35" x14ac:dyDescent="0.25">
      <c r="A4" s="1" t="s">
        <v>2</v>
      </c>
    </row>
    <row r="5" spans="1:35" x14ac:dyDescent="0.25">
      <c r="A5" s="1" t="s">
        <v>1225</v>
      </c>
    </row>
    <row r="6" spans="1:35" ht="15.75" thickBot="1" x14ac:dyDescent="0.3"/>
    <row r="7" spans="1:35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5" ht="56.25" x14ac:dyDescent="0.25">
      <c r="A8" s="5" t="s">
        <v>3</v>
      </c>
      <c r="B8" s="6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5" s="58" customFormat="1" ht="20.25" customHeight="1" x14ac:dyDescent="0.25">
      <c r="A9" s="139">
        <v>1</v>
      </c>
      <c r="B9" s="140" t="s">
        <v>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6">
        <v>276323</v>
      </c>
      <c r="Q9" s="147">
        <v>214176</v>
      </c>
      <c r="R9" s="142"/>
      <c r="S9" s="142"/>
      <c r="T9" s="142"/>
      <c r="U9" s="142"/>
      <c r="V9" s="143"/>
      <c r="W9" s="142"/>
      <c r="X9" s="148">
        <v>214176</v>
      </c>
      <c r="Y9" s="142"/>
      <c r="Z9" s="142"/>
      <c r="AA9" s="142">
        <v>0</v>
      </c>
      <c r="AB9" s="144">
        <v>0</v>
      </c>
      <c r="AC9" s="145">
        <v>214176</v>
      </c>
      <c r="AD9" s="149" t="s">
        <v>1224</v>
      </c>
      <c r="AE9" s="141"/>
      <c r="AF9" s="141"/>
      <c r="AG9" s="144">
        <v>0</v>
      </c>
      <c r="AH9" s="141"/>
      <c r="AI9" s="141"/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A0B07-B397-4E70-A5D5-A7D23253C60C}">
  <dimension ref="A1:AI18"/>
  <sheetViews>
    <sheetView topLeftCell="P1" zoomScale="98" zoomScaleNormal="98" workbookViewId="0">
      <pane ySplit="8" topLeftCell="A9" activePane="bottomLeft" state="frozen"/>
      <selection activeCell="N1" sqref="N1"/>
      <selection pane="bottomLeft" activeCell="AB18" sqref="AB18"/>
    </sheetView>
  </sheetViews>
  <sheetFormatPr baseColWidth="10" defaultRowHeight="15" x14ac:dyDescent="0.25"/>
  <cols>
    <col min="1" max="1" width="7.1406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5703125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7.5703125" customWidth="1"/>
    <col min="33" max="33" width="12.42578125" customWidth="1"/>
    <col min="34" max="34" width="13.85546875" customWidth="1"/>
  </cols>
  <sheetData>
    <row r="1" spans="1:35" x14ac:dyDescent="0.25">
      <c r="A1" s="1" t="s">
        <v>27</v>
      </c>
    </row>
    <row r="2" spans="1:35" x14ac:dyDescent="0.25">
      <c r="A2" s="1" t="s">
        <v>41</v>
      </c>
    </row>
    <row r="3" spans="1:35" x14ac:dyDescent="0.25">
      <c r="A3" s="1" t="s">
        <v>47</v>
      </c>
    </row>
    <row r="4" spans="1:35" x14ac:dyDescent="0.25">
      <c r="A4" s="1" t="s">
        <v>2</v>
      </c>
    </row>
    <row r="5" spans="1:35" x14ac:dyDescent="0.25">
      <c r="A5" s="1" t="s">
        <v>1232</v>
      </c>
    </row>
    <row r="6" spans="1:35" ht="15.75" thickBot="1" x14ac:dyDescent="0.3"/>
    <row r="7" spans="1:35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5" ht="56.25" x14ac:dyDescent="0.25">
      <c r="A8" s="5" t="s">
        <v>3</v>
      </c>
      <c r="B8" s="6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5" s="13" customFormat="1" ht="20.25" customHeight="1" x14ac:dyDescent="0.2">
      <c r="A9" s="22">
        <v>1</v>
      </c>
      <c r="B9" s="31" t="s">
        <v>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7">
        <v>1582124</v>
      </c>
      <c r="Q9" s="65">
        <v>1434985</v>
      </c>
      <c r="R9" s="42"/>
      <c r="S9" s="42"/>
      <c r="T9" s="42"/>
      <c r="U9" s="42"/>
      <c r="V9" s="43"/>
      <c r="W9" s="42"/>
      <c r="X9" s="63">
        <v>1434985</v>
      </c>
      <c r="Y9" s="42"/>
      <c r="Z9" s="42"/>
      <c r="AA9" s="42"/>
      <c r="AB9" s="67">
        <v>1253985</v>
      </c>
      <c r="AC9" s="62">
        <v>181000</v>
      </c>
      <c r="AD9" s="130" t="s">
        <v>1227</v>
      </c>
      <c r="AE9" s="25"/>
      <c r="AF9" s="25"/>
      <c r="AG9" s="67">
        <v>1253985</v>
      </c>
      <c r="AH9" s="25"/>
      <c r="AI9" s="25"/>
    </row>
    <row r="10" spans="1:35" x14ac:dyDescent="0.25">
      <c r="A10" s="33">
        <v>2</v>
      </c>
      <c r="B10" s="31" t="s">
        <v>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61">
        <v>1578002</v>
      </c>
      <c r="Q10" s="134">
        <v>437433</v>
      </c>
      <c r="R10" s="40"/>
      <c r="S10" s="40"/>
      <c r="T10" s="40"/>
      <c r="U10" s="40"/>
      <c r="V10" s="40"/>
      <c r="W10" s="40"/>
      <c r="X10" s="63">
        <v>437433</v>
      </c>
      <c r="Y10" s="40"/>
      <c r="Z10" s="40"/>
      <c r="AA10" s="40"/>
      <c r="AB10" s="67">
        <v>384806</v>
      </c>
      <c r="AC10" s="62">
        <v>52627</v>
      </c>
      <c r="AD10" s="130" t="s">
        <v>1227</v>
      </c>
      <c r="AE10" s="25"/>
      <c r="AF10" s="25"/>
      <c r="AG10" s="67">
        <v>384806</v>
      </c>
      <c r="AH10" s="25"/>
      <c r="AI10" s="25"/>
    </row>
    <row r="11" spans="1:35" x14ac:dyDescent="0.25">
      <c r="A11" s="22">
        <v>3</v>
      </c>
      <c r="B11" s="31" t="s">
        <v>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7">
        <v>1584474</v>
      </c>
      <c r="Q11" s="65">
        <v>509200</v>
      </c>
      <c r="R11" s="40"/>
      <c r="S11" s="40"/>
      <c r="T11" s="40"/>
      <c r="U11" s="40"/>
      <c r="V11" s="40"/>
      <c r="W11" s="40"/>
      <c r="X11" s="68">
        <v>509200</v>
      </c>
      <c r="Y11" s="40"/>
      <c r="Z11" s="40"/>
      <c r="AA11" s="40"/>
      <c r="AB11" s="67">
        <v>479200</v>
      </c>
      <c r="AC11" s="62">
        <v>30000</v>
      </c>
      <c r="AD11" s="130" t="s">
        <v>1227</v>
      </c>
      <c r="AE11" s="25"/>
      <c r="AF11" s="25"/>
      <c r="AG11" s="69">
        <v>479200</v>
      </c>
      <c r="AH11" s="25"/>
      <c r="AI11" s="25"/>
    </row>
    <row r="12" spans="1:35" x14ac:dyDescent="0.25">
      <c r="A12" s="22">
        <v>4</v>
      </c>
      <c r="B12" s="31" t="s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7">
        <v>1591264</v>
      </c>
      <c r="Q12" s="65">
        <v>2452800</v>
      </c>
      <c r="R12" s="27"/>
      <c r="S12" s="27"/>
      <c r="T12" s="27"/>
      <c r="U12" s="27"/>
      <c r="V12" s="27"/>
      <c r="W12" s="27"/>
      <c r="X12" s="68">
        <v>2452800</v>
      </c>
      <c r="Y12" s="27"/>
      <c r="Z12" s="27"/>
      <c r="AA12" s="27"/>
      <c r="AB12" s="67">
        <v>1018400</v>
      </c>
      <c r="AC12" s="62">
        <v>1434400</v>
      </c>
      <c r="AD12" s="130" t="s">
        <v>1227</v>
      </c>
      <c r="AE12" s="25"/>
      <c r="AF12" s="25"/>
      <c r="AG12" s="69">
        <v>1018400</v>
      </c>
      <c r="AH12" s="27"/>
      <c r="AI12" s="27"/>
    </row>
    <row r="13" spans="1:35" x14ac:dyDescent="0.25">
      <c r="A13" s="33">
        <v>5</v>
      </c>
      <c r="B13" s="31" t="s">
        <v>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17">
        <v>1576688</v>
      </c>
      <c r="Q13" s="65">
        <v>4620190</v>
      </c>
      <c r="R13" s="27"/>
      <c r="S13" s="27"/>
      <c r="T13" s="27"/>
      <c r="U13" s="27"/>
      <c r="V13" s="27"/>
      <c r="W13" s="27"/>
      <c r="X13" s="68">
        <v>1339714</v>
      </c>
      <c r="Y13" s="27"/>
      <c r="Z13" s="27"/>
      <c r="AA13" s="27"/>
      <c r="AB13" s="70">
        <v>0</v>
      </c>
      <c r="AC13" s="62">
        <v>1339714</v>
      </c>
      <c r="AD13" s="130" t="s">
        <v>1228</v>
      </c>
      <c r="AE13" s="25"/>
      <c r="AF13" s="25"/>
      <c r="AG13" s="70">
        <v>0</v>
      </c>
      <c r="AH13" s="27"/>
      <c r="AI13" s="27"/>
    </row>
    <row r="14" spans="1:35" x14ac:dyDescent="0.25">
      <c r="A14" s="22">
        <v>6</v>
      </c>
      <c r="B14" s="31" t="s">
        <v>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61">
        <v>1664255</v>
      </c>
      <c r="Q14" s="134">
        <v>238780</v>
      </c>
      <c r="R14" s="27"/>
      <c r="S14" s="27"/>
      <c r="T14" s="27"/>
      <c r="U14" s="27"/>
      <c r="V14" s="27"/>
      <c r="W14" s="27"/>
      <c r="X14" s="71">
        <v>10328</v>
      </c>
      <c r="Y14" s="27"/>
      <c r="Z14" s="27"/>
      <c r="AA14" s="27"/>
      <c r="AB14" s="72">
        <v>0</v>
      </c>
      <c r="AC14" s="72">
        <v>10328</v>
      </c>
      <c r="AD14" s="130" t="s">
        <v>1229</v>
      </c>
      <c r="AE14" s="25"/>
      <c r="AF14" s="25"/>
      <c r="AG14" s="25">
        <v>0</v>
      </c>
      <c r="AH14" s="27"/>
      <c r="AI14" s="27"/>
    </row>
    <row r="15" spans="1:35" x14ac:dyDescent="0.25">
      <c r="A15" s="33">
        <v>7</v>
      </c>
      <c r="B15" s="31" t="s">
        <v>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7">
        <v>1567962</v>
      </c>
      <c r="Q15" s="129">
        <v>6444</v>
      </c>
      <c r="R15" s="27"/>
      <c r="S15" s="27"/>
      <c r="T15" s="27"/>
      <c r="U15" s="27"/>
      <c r="V15" s="27"/>
      <c r="W15" s="27"/>
      <c r="X15" s="66">
        <v>6444</v>
      </c>
      <c r="Y15" s="27"/>
      <c r="Z15" s="27"/>
      <c r="AA15" s="27"/>
      <c r="AB15" s="72">
        <v>0</v>
      </c>
      <c r="AC15" s="72">
        <v>6444</v>
      </c>
      <c r="AD15" s="130" t="s">
        <v>1230</v>
      </c>
      <c r="AE15" s="27"/>
      <c r="AF15" s="27"/>
      <c r="AG15" s="27">
        <v>0</v>
      </c>
      <c r="AH15" s="27"/>
      <c r="AI15" s="27"/>
    </row>
    <row r="16" spans="1:35" x14ac:dyDescent="0.25">
      <c r="A16" s="22">
        <v>8</v>
      </c>
      <c r="B16" s="31" t="s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7">
        <v>1602322</v>
      </c>
      <c r="Q16" s="129">
        <v>1091378</v>
      </c>
      <c r="R16" s="27"/>
      <c r="S16" s="27"/>
      <c r="T16" s="27"/>
      <c r="U16" s="27"/>
      <c r="V16" s="27"/>
      <c r="W16" s="27"/>
      <c r="X16" s="66">
        <v>1091378</v>
      </c>
      <c r="Y16" s="27"/>
      <c r="Z16" s="27"/>
      <c r="AA16" s="27"/>
      <c r="AB16" s="72">
        <v>941378</v>
      </c>
      <c r="AC16" s="72">
        <v>150000</v>
      </c>
      <c r="AD16" s="130" t="s">
        <v>1231</v>
      </c>
      <c r="AE16" s="27"/>
      <c r="AF16" s="27"/>
      <c r="AG16" s="27">
        <v>941378</v>
      </c>
      <c r="AH16" s="27"/>
      <c r="AI16" s="27"/>
    </row>
    <row r="17" spans="1:35" x14ac:dyDescent="0.25">
      <c r="A17" s="33">
        <v>9</v>
      </c>
      <c r="B17" s="31" t="s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7">
        <v>1602306</v>
      </c>
      <c r="Q17" s="129">
        <v>5959197</v>
      </c>
      <c r="R17" s="2"/>
      <c r="S17" s="2"/>
      <c r="T17" s="2"/>
      <c r="U17" s="2"/>
      <c r="V17" s="2"/>
      <c r="W17" s="2"/>
      <c r="X17" s="122">
        <v>5959197</v>
      </c>
      <c r="Y17" s="2"/>
      <c r="Z17" s="2"/>
      <c r="AA17" s="2"/>
      <c r="AB17" s="122">
        <v>5779197</v>
      </c>
      <c r="AC17" s="122">
        <v>180000</v>
      </c>
      <c r="AD17" s="130" t="s">
        <v>1231</v>
      </c>
      <c r="AE17" s="2"/>
      <c r="AF17" s="2"/>
      <c r="AG17" s="122">
        <v>5779197</v>
      </c>
      <c r="AH17" s="2"/>
      <c r="AI17" s="2"/>
    </row>
    <row r="18" spans="1:35" x14ac:dyDescent="0.25">
      <c r="Q18" s="78">
        <f>SUM(Q9:Q17)</f>
        <v>16750407</v>
      </c>
      <c r="X18" s="78">
        <f>SUM(X9:X17)</f>
        <v>13241479</v>
      </c>
      <c r="AB18" s="78">
        <f>SUM(AB9:AB17)</f>
        <v>9856966</v>
      </c>
      <c r="AC18" s="78">
        <f>SUM(AC9:AC17)</f>
        <v>3384513</v>
      </c>
      <c r="AG18" s="78">
        <f>SUM(AG9:AG17)</f>
        <v>9856966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DBC00-B3E2-4783-BE5C-8EB3E133EE27}">
  <dimension ref="A1:AI12"/>
  <sheetViews>
    <sheetView topLeftCell="P1" zoomScale="98" zoomScaleNormal="98" workbookViewId="0">
      <pane ySplit="8" topLeftCell="A9" activePane="bottomLeft" state="frozen"/>
      <selection activeCell="N1" sqref="N1"/>
      <selection pane="bottomLeft" activeCell="AB12" sqref="AB12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4.28515625" customWidth="1"/>
    <col min="30" max="30" width="17" customWidth="1"/>
    <col min="33" max="33" width="11.5703125" bestFit="1" customWidth="1"/>
    <col min="34" max="34" width="13.85546875" customWidth="1"/>
  </cols>
  <sheetData>
    <row r="1" spans="1:35" x14ac:dyDescent="0.25">
      <c r="A1" s="1" t="s">
        <v>27</v>
      </c>
    </row>
    <row r="2" spans="1:35" x14ac:dyDescent="0.25">
      <c r="A2" s="1" t="s">
        <v>41</v>
      </c>
    </row>
    <row r="3" spans="1:35" x14ac:dyDescent="0.25">
      <c r="A3" s="1" t="s">
        <v>1233</v>
      </c>
    </row>
    <row r="4" spans="1:35" x14ac:dyDescent="0.25">
      <c r="A4" s="1" t="s">
        <v>2</v>
      </c>
    </row>
    <row r="5" spans="1:35" x14ac:dyDescent="0.25">
      <c r="A5" s="1" t="s">
        <v>1225</v>
      </c>
    </row>
    <row r="6" spans="1:35" ht="15.75" thickBot="1" x14ac:dyDescent="0.3"/>
    <row r="7" spans="1:35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5" ht="56.25" x14ac:dyDescent="0.25">
      <c r="A8" s="5" t="s">
        <v>3</v>
      </c>
      <c r="B8" s="6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5" s="58" customFormat="1" ht="20.25" customHeight="1" x14ac:dyDescent="0.25">
      <c r="A9" s="192">
        <v>1</v>
      </c>
      <c r="B9" s="192" t="s">
        <v>4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85" t="s">
        <v>1234</v>
      </c>
      <c r="Q9" s="186">
        <v>1784000</v>
      </c>
      <c r="R9" s="194"/>
      <c r="S9" s="194"/>
      <c r="T9" s="194"/>
      <c r="U9" s="194"/>
      <c r="V9" s="195"/>
      <c r="W9" s="194"/>
      <c r="X9" s="148">
        <v>1784000</v>
      </c>
      <c r="Y9" s="194"/>
      <c r="Z9" s="194"/>
      <c r="AA9" s="194">
        <v>0</v>
      </c>
      <c r="AB9" s="196">
        <v>0</v>
      </c>
      <c r="AC9" s="197">
        <v>1784000</v>
      </c>
      <c r="AD9" s="187" t="s">
        <v>1237</v>
      </c>
      <c r="AE9" s="193"/>
      <c r="AF9" s="193"/>
      <c r="AG9" s="196">
        <v>0</v>
      </c>
      <c r="AH9" s="193"/>
      <c r="AI9" s="193"/>
    </row>
    <row r="10" spans="1:35" x14ac:dyDescent="0.25">
      <c r="A10" s="188">
        <v>2</v>
      </c>
      <c r="B10" s="192" t="s">
        <v>4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5" t="s">
        <v>1235</v>
      </c>
      <c r="Q10" s="190">
        <v>1374000</v>
      </c>
      <c r="R10" s="189"/>
      <c r="S10" s="189"/>
      <c r="T10" s="189"/>
      <c r="U10" s="189"/>
      <c r="V10" s="189"/>
      <c r="W10" s="189"/>
      <c r="X10" s="189">
        <v>1374000</v>
      </c>
      <c r="Y10" s="189"/>
      <c r="Z10" s="189"/>
      <c r="AA10" s="189"/>
      <c r="AB10" s="191">
        <v>0</v>
      </c>
      <c r="AC10" s="191">
        <v>1374000</v>
      </c>
      <c r="AD10" s="187" t="s">
        <v>1238</v>
      </c>
      <c r="AE10" s="189"/>
      <c r="AF10" s="189"/>
      <c r="AG10" s="196">
        <v>0</v>
      </c>
      <c r="AH10" s="189"/>
      <c r="AI10" s="189"/>
    </row>
    <row r="11" spans="1:35" x14ac:dyDescent="0.25">
      <c r="A11" s="188">
        <v>3</v>
      </c>
      <c r="B11" s="192" t="s">
        <v>4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5" t="s">
        <v>1236</v>
      </c>
      <c r="Q11" s="190">
        <v>1980000</v>
      </c>
      <c r="R11" s="189"/>
      <c r="S11" s="189"/>
      <c r="T11" s="189"/>
      <c r="U11" s="189"/>
      <c r="V11" s="189"/>
      <c r="W11" s="189"/>
      <c r="X11" s="189">
        <v>1980000</v>
      </c>
      <c r="Y11" s="189"/>
      <c r="Z11" s="189"/>
      <c r="AA11" s="189"/>
      <c r="AB11" s="191">
        <v>1690000</v>
      </c>
      <c r="AC11" s="191">
        <v>290000</v>
      </c>
      <c r="AD11" s="187" t="s">
        <v>1238</v>
      </c>
      <c r="AE11" s="189"/>
      <c r="AF11" s="189"/>
      <c r="AG11" s="196">
        <v>0</v>
      </c>
      <c r="AH11" s="189"/>
      <c r="AI11" s="189"/>
    </row>
    <row r="12" spans="1:35" x14ac:dyDescent="0.25">
      <c r="Q12" s="78">
        <f>SUM(Q9:Q11)</f>
        <v>5138000</v>
      </c>
      <c r="X12" s="97">
        <f>SUM(X9:X11)</f>
        <v>5138000</v>
      </c>
      <c r="AA12" s="98">
        <f>SUM(AA9:AA11)</f>
        <v>0</v>
      </c>
      <c r="AB12" s="78">
        <f>SUM(AB9:AB11)</f>
        <v>1690000</v>
      </c>
      <c r="AC12" s="78">
        <f>SUM(AC9:AC11)</f>
        <v>3448000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BAA5-2303-4B4F-A54B-DE1C091DDB60}">
  <dimension ref="A1:AI14"/>
  <sheetViews>
    <sheetView zoomScale="98" zoomScaleNormal="98" workbookViewId="0">
      <pane ySplit="8" topLeftCell="A9" activePane="bottomLeft" state="frozen"/>
      <selection activeCell="N1" sqref="N1"/>
      <selection pane="bottomLeft" activeCell="AB14" sqref="AB14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2" customWidth="1"/>
    <col min="17" max="17" width="17.85546875" bestFit="1" customWidth="1"/>
    <col min="19" max="20" width="12.42578125" customWidth="1"/>
    <col min="24" max="24" width="12.85546875" customWidth="1"/>
    <col min="28" max="28" width="14.42578125" bestFit="1" customWidth="1"/>
    <col min="29" max="29" width="14.28515625" customWidth="1"/>
    <col min="30" max="30" width="17.5703125" customWidth="1"/>
    <col min="33" max="33" width="12.7109375" customWidth="1"/>
    <col min="34" max="34" width="13.85546875" customWidth="1"/>
  </cols>
  <sheetData>
    <row r="1" spans="1:35" x14ac:dyDescent="0.25">
      <c r="A1" s="1" t="s">
        <v>27</v>
      </c>
    </row>
    <row r="2" spans="1:35" x14ac:dyDescent="0.25">
      <c r="A2" s="1" t="s">
        <v>41</v>
      </c>
    </row>
    <row r="3" spans="1:35" x14ac:dyDescent="0.25">
      <c r="A3" s="1" t="s">
        <v>1246</v>
      </c>
    </row>
    <row r="4" spans="1:35" x14ac:dyDescent="0.25">
      <c r="A4" s="1" t="s">
        <v>2</v>
      </c>
    </row>
    <row r="5" spans="1:35" x14ac:dyDescent="0.25">
      <c r="A5" s="1" t="s">
        <v>1225</v>
      </c>
    </row>
    <row r="6" spans="1:35" ht="15.75" thickBot="1" x14ac:dyDescent="0.3"/>
    <row r="7" spans="1:35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5" ht="56.25" x14ac:dyDescent="0.25">
      <c r="A8" s="5" t="s">
        <v>3</v>
      </c>
      <c r="B8" s="6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5" s="58" customFormat="1" ht="20.25" customHeight="1" x14ac:dyDescent="0.25">
      <c r="A9" s="192">
        <v>1</v>
      </c>
      <c r="B9" s="192" t="s">
        <v>4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46" t="s">
        <v>1239</v>
      </c>
      <c r="Q9" s="201">
        <v>5938821</v>
      </c>
      <c r="R9" s="194"/>
      <c r="S9" s="194"/>
      <c r="T9" s="194"/>
      <c r="U9" s="194"/>
      <c r="V9" s="195"/>
      <c r="W9" s="194"/>
      <c r="X9" s="147">
        <v>5584650</v>
      </c>
      <c r="Y9" s="194"/>
      <c r="Z9" s="194"/>
      <c r="AA9" s="194">
        <v>0</v>
      </c>
      <c r="AB9" s="196">
        <v>4372650</v>
      </c>
      <c r="AC9" s="202">
        <v>1212000</v>
      </c>
      <c r="AD9" s="200" t="s">
        <v>1241</v>
      </c>
      <c r="AE9" s="193"/>
      <c r="AF9" s="193"/>
      <c r="AG9" s="196">
        <v>4726821</v>
      </c>
      <c r="AH9" s="193"/>
      <c r="AI9" s="193"/>
    </row>
    <row r="10" spans="1:35" x14ac:dyDescent="0.25">
      <c r="A10" s="203">
        <v>2</v>
      </c>
      <c r="B10" s="192" t="s">
        <v>4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146">
        <v>934032</v>
      </c>
      <c r="Q10" s="201">
        <v>99456</v>
      </c>
      <c r="R10" s="204"/>
      <c r="S10" s="204"/>
      <c r="T10" s="204"/>
      <c r="U10" s="204"/>
      <c r="V10" s="204"/>
      <c r="W10" s="204"/>
      <c r="X10" s="204">
        <v>99456</v>
      </c>
      <c r="Y10" s="204"/>
      <c r="Z10" s="204"/>
      <c r="AA10" s="204"/>
      <c r="AB10" s="205">
        <v>69656</v>
      </c>
      <c r="AC10" s="205">
        <v>29800</v>
      </c>
      <c r="AD10" s="200" t="s">
        <v>1242</v>
      </c>
      <c r="AE10" s="204"/>
      <c r="AF10" s="204"/>
      <c r="AG10" s="204">
        <v>69656</v>
      </c>
      <c r="AH10" s="204"/>
      <c r="AI10" s="204"/>
    </row>
    <row r="11" spans="1:35" x14ac:dyDescent="0.25">
      <c r="A11" s="192">
        <v>3</v>
      </c>
      <c r="B11" s="192" t="s">
        <v>4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146">
        <v>943395</v>
      </c>
      <c r="Q11" s="201">
        <v>1028375</v>
      </c>
      <c r="R11" s="204"/>
      <c r="S11" s="204"/>
      <c r="T11" s="204"/>
      <c r="U11" s="204"/>
      <c r="V11" s="204"/>
      <c r="W11" s="204"/>
      <c r="X11" s="204">
        <v>1028375</v>
      </c>
      <c r="Y11" s="204"/>
      <c r="Z11" s="204"/>
      <c r="AA11" s="204"/>
      <c r="AB11" s="205">
        <v>866100</v>
      </c>
      <c r="AC11" s="205">
        <v>162275</v>
      </c>
      <c r="AD11" s="200" t="s">
        <v>1242</v>
      </c>
      <c r="AE11" s="204"/>
      <c r="AF11" s="204"/>
      <c r="AG11" s="204">
        <v>866100</v>
      </c>
      <c r="AH11" s="204"/>
      <c r="AI11" s="204"/>
    </row>
    <row r="12" spans="1:35" x14ac:dyDescent="0.25">
      <c r="A12" s="203">
        <v>4</v>
      </c>
      <c r="B12" s="192" t="s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06" t="s">
        <v>1240</v>
      </c>
      <c r="Q12" s="207">
        <v>1256100</v>
      </c>
      <c r="R12" s="18"/>
      <c r="S12" s="18"/>
      <c r="T12" s="18"/>
      <c r="U12" s="18"/>
      <c r="V12" s="18"/>
      <c r="W12" s="18"/>
      <c r="X12" s="18">
        <v>1256100</v>
      </c>
      <c r="Y12" s="18"/>
      <c r="Z12" s="18"/>
      <c r="AA12" s="18"/>
      <c r="AB12" s="18">
        <v>0</v>
      </c>
      <c r="AC12" s="18">
        <v>1256100</v>
      </c>
      <c r="AD12" s="200" t="s">
        <v>1243</v>
      </c>
      <c r="AE12" s="18"/>
      <c r="AF12" s="18"/>
      <c r="AG12" s="18">
        <v>0</v>
      </c>
      <c r="AH12" s="18"/>
      <c r="AI12" s="18"/>
    </row>
    <row r="13" spans="1:35" x14ac:dyDescent="0.25">
      <c r="A13" s="46">
        <v>5</v>
      </c>
      <c r="B13" s="192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08" t="s">
        <v>1244</v>
      </c>
      <c r="Q13" s="199">
        <v>58402287</v>
      </c>
      <c r="R13" s="2"/>
      <c r="S13" s="2"/>
      <c r="T13" s="2"/>
      <c r="U13" s="2"/>
      <c r="V13" s="2"/>
      <c r="W13" s="2"/>
      <c r="X13" s="2">
        <v>40395565</v>
      </c>
      <c r="Y13" s="2"/>
      <c r="Z13" s="2"/>
      <c r="AA13" s="2"/>
      <c r="AB13" s="2">
        <v>35689855</v>
      </c>
      <c r="AC13" s="2">
        <v>4705710</v>
      </c>
      <c r="AD13" s="198" t="s">
        <v>1245</v>
      </c>
      <c r="AE13" s="2"/>
      <c r="AF13" s="2"/>
      <c r="AG13" s="2">
        <v>53696577</v>
      </c>
      <c r="AH13" s="2"/>
      <c r="AI13" s="2"/>
    </row>
    <row r="14" spans="1:35" x14ac:dyDescent="0.25">
      <c r="Q14" s="78">
        <f>SUM(Q9:Q13)</f>
        <v>66725039</v>
      </c>
      <c r="X14" s="97">
        <f>SUM(X9:X13)</f>
        <v>48364146</v>
      </c>
      <c r="AA14" s="98">
        <f>SUM(AA9:AA13)</f>
        <v>0</v>
      </c>
      <c r="AB14" s="78">
        <f>SUM(AB9:AB13)</f>
        <v>40998261</v>
      </c>
      <c r="AC14" s="78">
        <f>SUM(AC9:AC13)</f>
        <v>7365885</v>
      </c>
      <c r="AG14" s="78">
        <f>SUM(AG9:AG13)</f>
        <v>59359154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79D50-DC9C-4360-BE0C-9B5362CCCDDA}">
  <dimension ref="A1:AI14"/>
  <sheetViews>
    <sheetView zoomScale="98" zoomScaleNormal="98" workbookViewId="0">
      <pane ySplit="8" topLeftCell="A9" activePane="bottomLeft" state="frozen"/>
      <selection activeCell="N1" sqref="N1"/>
      <selection pane="bottomLeft" activeCell="AB14" sqref="AB14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2" customWidth="1"/>
    <col min="17" max="17" width="17.85546875" bestFit="1" customWidth="1"/>
    <col min="19" max="20" width="12.42578125" customWidth="1"/>
    <col min="24" max="24" width="12.85546875" customWidth="1"/>
    <col min="28" max="28" width="14.42578125" bestFit="1" customWidth="1"/>
    <col min="29" max="29" width="14.28515625" customWidth="1"/>
    <col min="30" max="30" width="17.5703125" customWidth="1"/>
    <col min="33" max="33" width="12.7109375" customWidth="1"/>
    <col min="34" max="34" width="13.85546875" customWidth="1"/>
  </cols>
  <sheetData>
    <row r="1" spans="1:35" x14ac:dyDescent="0.25">
      <c r="A1" s="1" t="s">
        <v>27</v>
      </c>
    </row>
    <row r="2" spans="1:35" x14ac:dyDescent="0.25">
      <c r="A2" s="1" t="s">
        <v>41</v>
      </c>
    </row>
    <row r="3" spans="1:35" x14ac:dyDescent="0.25">
      <c r="A3" s="1" t="s">
        <v>1247</v>
      </c>
    </row>
    <row r="4" spans="1:35" x14ac:dyDescent="0.25">
      <c r="A4" s="1" t="s">
        <v>2</v>
      </c>
    </row>
    <row r="5" spans="1:35" x14ac:dyDescent="0.25">
      <c r="A5" s="1" t="s">
        <v>1225</v>
      </c>
    </row>
    <row r="6" spans="1:35" ht="15.75" thickBot="1" x14ac:dyDescent="0.3"/>
    <row r="7" spans="1:35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5" ht="56.25" x14ac:dyDescent="0.25">
      <c r="A8" s="5" t="s">
        <v>3</v>
      </c>
      <c r="B8" s="6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5" s="58" customFormat="1" ht="20.25" customHeight="1" x14ac:dyDescent="0.25">
      <c r="A9" s="192">
        <v>1</v>
      </c>
      <c r="B9" s="192" t="s">
        <v>4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65" t="s">
        <v>1248</v>
      </c>
      <c r="Q9" s="134">
        <v>38136</v>
      </c>
      <c r="R9" s="194"/>
      <c r="S9" s="194"/>
      <c r="T9" s="194"/>
      <c r="U9" s="194"/>
      <c r="V9" s="195"/>
      <c r="W9" s="194"/>
      <c r="X9" s="147">
        <v>38136</v>
      </c>
      <c r="Y9" s="194"/>
      <c r="Z9" s="194"/>
      <c r="AA9" s="194">
        <v>0</v>
      </c>
      <c r="AB9" s="196">
        <v>0</v>
      </c>
      <c r="AC9" s="202">
        <v>38136</v>
      </c>
      <c r="AD9" s="200" t="s">
        <v>1253</v>
      </c>
      <c r="AE9" s="193"/>
      <c r="AF9" s="193"/>
      <c r="AG9" s="196">
        <v>0</v>
      </c>
      <c r="AH9" s="193"/>
      <c r="AI9" s="193"/>
    </row>
    <row r="10" spans="1:35" x14ac:dyDescent="0.25">
      <c r="A10" s="203">
        <v>2</v>
      </c>
      <c r="B10" s="192" t="s">
        <v>4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165" t="s">
        <v>1249</v>
      </c>
      <c r="Q10" s="134">
        <v>347322</v>
      </c>
      <c r="R10" s="204"/>
      <c r="S10" s="204"/>
      <c r="T10" s="204"/>
      <c r="U10" s="204"/>
      <c r="V10" s="204"/>
      <c r="W10" s="204"/>
      <c r="X10" s="204">
        <v>132822</v>
      </c>
      <c r="Y10" s="204"/>
      <c r="Z10" s="204"/>
      <c r="AA10" s="204"/>
      <c r="AB10" s="205">
        <v>132822</v>
      </c>
      <c r="AC10" s="205">
        <v>0</v>
      </c>
      <c r="AD10" s="200" t="s">
        <v>1254</v>
      </c>
      <c r="AE10" s="204"/>
      <c r="AF10" s="204"/>
      <c r="AG10" s="204">
        <v>347322</v>
      </c>
      <c r="AH10" s="204"/>
      <c r="AI10" s="204"/>
    </row>
    <row r="11" spans="1:35" x14ac:dyDescent="0.25">
      <c r="A11" s="192">
        <v>3</v>
      </c>
      <c r="B11" s="192" t="s">
        <v>4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167" t="s">
        <v>1250</v>
      </c>
      <c r="Q11" s="168">
        <v>3290672</v>
      </c>
      <c r="R11" s="204"/>
      <c r="S11" s="204"/>
      <c r="T11" s="204"/>
      <c r="U11" s="204"/>
      <c r="V11" s="204"/>
      <c r="W11" s="204"/>
      <c r="X11" s="204">
        <v>3290672</v>
      </c>
      <c r="Y11" s="204"/>
      <c r="Z11" s="204"/>
      <c r="AA11" s="204"/>
      <c r="AB11" s="205">
        <v>2323332</v>
      </c>
      <c r="AC11" s="205">
        <v>967340</v>
      </c>
      <c r="AD11" s="200" t="s">
        <v>1254</v>
      </c>
      <c r="AE11" s="204"/>
      <c r="AF11" s="204"/>
      <c r="AG11" s="204">
        <v>2323332</v>
      </c>
      <c r="AH11" s="204"/>
      <c r="AI11" s="204"/>
    </row>
    <row r="12" spans="1:35" x14ac:dyDescent="0.25">
      <c r="A12" s="203">
        <v>4</v>
      </c>
      <c r="B12" s="192" t="s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67" t="s">
        <v>1251</v>
      </c>
      <c r="Q12" s="168">
        <v>5737600</v>
      </c>
      <c r="R12" s="18"/>
      <c r="S12" s="18"/>
      <c r="T12" s="18"/>
      <c r="U12" s="18"/>
      <c r="V12" s="18"/>
      <c r="W12" s="18"/>
      <c r="X12" s="18">
        <v>5737600</v>
      </c>
      <c r="Y12" s="18"/>
      <c r="Z12" s="18"/>
      <c r="AA12" s="18"/>
      <c r="AB12" s="18">
        <v>4313600</v>
      </c>
      <c r="AC12" s="18">
        <v>1424000</v>
      </c>
      <c r="AD12" s="200" t="s">
        <v>1254</v>
      </c>
      <c r="AE12" s="18"/>
      <c r="AF12" s="18"/>
      <c r="AG12" s="18">
        <v>4313600</v>
      </c>
      <c r="AH12" s="18"/>
      <c r="AI12" s="18"/>
    </row>
    <row r="13" spans="1:35" x14ac:dyDescent="0.25">
      <c r="A13" s="46">
        <v>5</v>
      </c>
      <c r="B13" s="192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65" t="s">
        <v>1252</v>
      </c>
      <c r="Q13" s="134">
        <v>5231460</v>
      </c>
      <c r="R13" s="2"/>
      <c r="S13" s="2"/>
      <c r="T13" s="2"/>
      <c r="U13" s="2"/>
      <c r="V13" s="2"/>
      <c r="W13" s="2"/>
      <c r="X13" s="2">
        <v>5231460</v>
      </c>
      <c r="Y13" s="2"/>
      <c r="Z13" s="2"/>
      <c r="AA13" s="2"/>
      <c r="AB13" s="2">
        <v>0</v>
      </c>
      <c r="AC13" s="2">
        <v>5231460</v>
      </c>
      <c r="AD13" s="200" t="s">
        <v>1254</v>
      </c>
      <c r="AE13" s="2"/>
      <c r="AF13" s="2"/>
      <c r="AG13" s="2">
        <v>0</v>
      </c>
      <c r="AH13" s="2"/>
      <c r="AI13" s="2"/>
    </row>
    <row r="14" spans="1:35" x14ac:dyDescent="0.25">
      <c r="Q14" s="78">
        <f>SUM(Q9:Q13)</f>
        <v>14645190</v>
      </c>
      <c r="X14" s="97">
        <f>SUM(X9:X13)</f>
        <v>14430690</v>
      </c>
      <c r="AA14" s="98">
        <f>SUM(AA9:AA13)</f>
        <v>0</v>
      </c>
      <c r="AB14" s="78">
        <f>SUM(AB9:AB13)</f>
        <v>6769754</v>
      </c>
      <c r="AC14" s="78">
        <f>SUM(AC9:AC13)</f>
        <v>7660936</v>
      </c>
      <c r="AG14" s="78">
        <f>SUM(AG9:AG13)</f>
        <v>6984254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35"/>
  <sheetViews>
    <sheetView topLeftCell="T1" zoomScale="98" zoomScaleNormal="98" workbookViewId="0">
      <pane ySplit="8" topLeftCell="A123" activePane="bottomLeft" state="frozen"/>
      <selection activeCell="N1" sqref="N1"/>
      <selection pane="bottomLeft" activeCell="AB135" sqref="AB135"/>
    </sheetView>
  </sheetViews>
  <sheetFormatPr baseColWidth="10" defaultRowHeight="15" x14ac:dyDescent="0.25"/>
  <cols>
    <col min="1" max="1" width="9.5703125" customWidth="1"/>
    <col min="2" max="2" width="10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4" customWidth="1"/>
    <col min="17" max="17" width="13.42578125" customWidth="1"/>
    <col min="19" max="20" width="12.42578125" customWidth="1"/>
    <col min="24" max="24" width="12.85546875" customWidth="1"/>
    <col min="28" max="28" width="14.42578125" bestFit="1" customWidth="1"/>
    <col min="29" max="29" width="12.85546875" customWidth="1"/>
    <col min="30" max="30" width="17.28515625" customWidth="1"/>
    <col min="33" max="33" width="11.5703125" bestFit="1" customWidth="1"/>
    <col min="34" max="34" width="13.85546875" customWidth="1"/>
  </cols>
  <sheetData>
    <row r="1" spans="1:37" x14ac:dyDescent="0.25">
      <c r="A1" s="1" t="s">
        <v>27</v>
      </c>
    </row>
    <row r="2" spans="1:37" x14ac:dyDescent="0.25">
      <c r="A2" s="1" t="s">
        <v>41</v>
      </c>
    </row>
    <row r="3" spans="1:37" x14ac:dyDescent="0.25">
      <c r="A3" s="1" t="s">
        <v>45</v>
      </c>
    </row>
    <row r="4" spans="1:37" x14ac:dyDescent="0.25">
      <c r="A4" s="1" t="s">
        <v>2</v>
      </c>
    </row>
    <row r="5" spans="1:37" x14ac:dyDescent="0.25">
      <c r="A5" s="1" t="s">
        <v>1232</v>
      </c>
    </row>
    <row r="6" spans="1:37" ht="15.75" thickBot="1" x14ac:dyDescent="0.3"/>
    <row r="7" spans="1:37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7" ht="56.25" x14ac:dyDescent="0.25">
      <c r="A8" s="5" t="s">
        <v>3</v>
      </c>
      <c r="B8" s="6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7" s="82" customFormat="1" ht="12" x14ac:dyDescent="0.2">
      <c r="A9" s="24">
        <v>1</v>
      </c>
      <c r="B9" s="32" t="s">
        <v>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7" t="s">
        <v>1255</v>
      </c>
      <c r="Q9" s="210">
        <v>56100</v>
      </c>
      <c r="R9" s="40"/>
      <c r="S9" s="40"/>
      <c r="T9" s="40"/>
      <c r="U9" s="40"/>
      <c r="V9" s="40"/>
      <c r="W9" s="40"/>
      <c r="X9" s="70">
        <v>24660</v>
      </c>
      <c r="Y9" s="40"/>
      <c r="Z9" s="40"/>
      <c r="AA9" s="40"/>
      <c r="AB9" s="75">
        <v>17900</v>
      </c>
      <c r="AC9" s="75">
        <v>6760</v>
      </c>
      <c r="AD9" s="30" t="s">
        <v>1299</v>
      </c>
      <c r="AE9" s="25"/>
      <c r="AF9" s="25"/>
      <c r="AG9" s="81">
        <v>17900</v>
      </c>
      <c r="AH9" s="14"/>
      <c r="AI9" s="14"/>
      <c r="AK9" s="88">
        <f>AB9+AC9-X9</f>
        <v>0</v>
      </c>
    </row>
    <row r="10" spans="1:37" s="82" customFormat="1" ht="12" x14ac:dyDescent="0.2">
      <c r="A10" s="31">
        <v>2</v>
      </c>
      <c r="B10" s="32" t="s">
        <v>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7" t="s">
        <v>1256</v>
      </c>
      <c r="Q10" s="210">
        <v>56100</v>
      </c>
      <c r="R10" s="40"/>
      <c r="S10" s="40"/>
      <c r="T10" s="40"/>
      <c r="U10" s="40"/>
      <c r="V10" s="40"/>
      <c r="W10" s="40"/>
      <c r="X10" s="70">
        <v>11940</v>
      </c>
      <c r="Y10" s="40"/>
      <c r="Z10" s="40"/>
      <c r="AA10" s="40"/>
      <c r="AB10" s="75">
        <v>2700</v>
      </c>
      <c r="AC10" s="75">
        <v>9240</v>
      </c>
      <c r="AD10" s="30" t="s">
        <v>1299</v>
      </c>
      <c r="AE10" s="25"/>
      <c r="AF10" s="25"/>
      <c r="AG10" s="81">
        <v>2700</v>
      </c>
      <c r="AH10" s="14"/>
      <c r="AI10" s="14"/>
      <c r="AK10" s="88">
        <f t="shared" ref="AK10:AK73" si="0">AB10+AC10-X10</f>
        <v>0</v>
      </c>
    </row>
    <row r="11" spans="1:37" s="82" customFormat="1" ht="12" x14ac:dyDescent="0.2">
      <c r="A11" s="24">
        <v>3</v>
      </c>
      <c r="B11" s="32" t="s">
        <v>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17" t="s">
        <v>1257</v>
      </c>
      <c r="Q11" s="210">
        <v>56100</v>
      </c>
      <c r="R11" s="40"/>
      <c r="S11" s="40"/>
      <c r="T11" s="40"/>
      <c r="U11" s="40"/>
      <c r="V11" s="40"/>
      <c r="W11" s="40"/>
      <c r="X11" s="70">
        <v>11940</v>
      </c>
      <c r="Y11" s="40"/>
      <c r="Z11" s="40"/>
      <c r="AA11" s="40"/>
      <c r="AB11" s="75">
        <v>2700</v>
      </c>
      <c r="AC11" s="75">
        <v>9240</v>
      </c>
      <c r="AD11" s="30" t="s">
        <v>1299</v>
      </c>
      <c r="AE11" s="25"/>
      <c r="AF11" s="25"/>
      <c r="AG11" s="81">
        <v>2700</v>
      </c>
      <c r="AH11" s="14"/>
      <c r="AI11" s="14"/>
      <c r="AK11" s="88">
        <f t="shared" si="0"/>
        <v>0</v>
      </c>
    </row>
    <row r="12" spans="1:37" s="82" customFormat="1" ht="12" x14ac:dyDescent="0.2">
      <c r="A12" s="31">
        <v>4</v>
      </c>
      <c r="B12" s="32" t="s">
        <v>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7" t="s">
        <v>1258</v>
      </c>
      <c r="Q12" s="210">
        <v>73809</v>
      </c>
      <c r="R12" s="40"/>
      <c r="S12" s="40"/>
      <c r="T12" s="40"/>
      <c r="U12" s="40"/>
      <c r="V12" s="40"/>
      <c r="W12" s="40"/>
      <c r="X12" s="70">
        <v>72074</v>
      </c>
      <c r="Y12" s="40"/>
      <c r="Z12" s="40"/>
      <c r="AA12" s="40"/>
      <c r="AB12" s="75">
        <v>62352</v>
      </c>
      <c r="AC12" s="75">
        <v>9722</v>
      </c>
      <c r="AD12" s="30" t="s">
        <v>1300</v>
      </c>
      <c r="AE12" s="25"/>
      <c r="AF12" s="25"/>
      <c r="AG12" s="81">
        <v>62352</v>
      </c>
      <c r="AH12" s="14"/>
      <c r="AI12" s="14"/>
      <c r="AK12" s="88">
        <f t="shared" si="0"/>
        <v>0</v>
      </c>
    </row>
    <row r="13" spans="1:37" s="82" customFormat="1" ht="12" x14ac:dyDescent="0.2">
      <c r="A13" s="24">
        <v>5</v>
      </c>
      <c r="B13" s="32" t="s">
        <v>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7" t="s">
        <v>1259</v>
      </c>
      <c r="Q13" s="210">
        <v>89040</v>
      </c>
      <c r="R13" s="40"/>
      <c r="S13" s="40"/>
      <c r="T13" s="40"/>
      <c r="U13" s="40"/>
      <c r="V13" s="40"/>
      <c r="W13" s="40"/>
      <c r="X13" s="70">
        <v>44505</v>
      </c>
      <c r="Y13" s="40"/>
      <c r="Z13" s="40"/>
      <c r="AA13" s="40"/>
      <c r="AB13" s="75">
        <v>39915</v>
      </c>
      <c r="AC13" s="75">
        <v>4590</v>
      </c>
      <c r="AD13" s="30" t="s">
        <v>1299</v>
      </c>
      <c r="AE13" s="25"/>
      <c r="AF13" s="25"/>
      <c r="AG13" s="81">
        <v>39915</v>
      </c>
      <c r="AH13" s="14"/>
      <c r="AI13" s="14"/>
      <c r="AK13" s="88">
        <f t="shared" si="0"/>
        <v>0</v>
      </c>
    </row>
    <row r="14" spans="1:37" s="82" customFormat="1" ht="12" x14ac:dyDescent="0.2">
      <c r="A14" s="31">
        <v>6</v>
      </c>
      <c r="B14" s="32" t="s">
        <v>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7" t="s">
        <v>1260</v>
      </c>
      <c r="Q14" s="210">
        <v>143661</v>
      </c>
      <c r="R14" s="40"/>
      <c r="S14" s="40"/>
      <c r="T14" s="40"/>
      <c r="U14" s="40"/>
      <c r="V14" s="40"/>
      <c r="W14" s="40"/>
      <c r="X14" s="70">
        <v>24000</v>
      </c>
      <c r="Y14" s="40"/>
      <c r="Z14" s="40"/>
      <c r="AA14" s="40"/>
      <c r="AB14" s="75">
        <v>9000</v>
      </c>
      <c r="AC14" s="75">
        <v>15000</v>
      </c>
      <c r="AD14" s="30" t="s">
        <v>1299</v>
      </c>
      <c r="AE14" s="25"/>
      <c r="AF14" s="25"/>
      <c r="AG14" s="81">
        <v>9000</v>
      </c>
      <c r="AH14" s="14"/>
      <c r="AI14" s="14"/>
      <c r="AK14" s="88">
        <f t="shared" si="0"/>
        <v>0</v>
      </c>
    </row>
    <row r="15" spans="1:37" s="82" customFormat="1" ht="12" x14ac:dyDescent="0.2">
      <c r="A15" s="24">
        <v>7</v>
      </c>
      <c r="B15" s="32" t="s">
        <v>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7" t="s">
        <v>1261</v>
      </c>
      <c r="Q15" s="210">
        <v>164160</v>
      </c>
      <c r="R15" s="40"/>
      <c r="S15" s="40"/>
      <c r="T15" s="40"/>
      <c r="U15" s="40"/>
      <c r="V15" s="40"/>
      <c r="W15" s="40"/>
      <c r="X15" s="70">
        <v>50000</v>
      </c>
      <c r="Y15" s="40"/>
      <c r="Z15" s="40"/>
      <c r="AA15" s="40"/>
      <c r="AB15" s="75">
        <v>17564</v>
      </c>
      <c r="AC15" s="75">
        <v>32436</v>
      </c>
      <c r="AD15" s="30" t="s">
        <v>1299</v>
      </c>
      <c r="AE15" s="25"/>
      <c r="AF15" s="25"/>
      <c r="AG15" s="81">
        <v>17564</v>
      </c>
      <c r="AH15" s="14"/>
      <c r="AI15" s="14"/>
      <c r="AK15" s="88">
        <f t="shared" si="0"/>
        <v>0</v>
      </c>
    </row>
    <row r="16" spans="1:37" s="82" customFormat="1" ht="12" x14ac:dyDescent="0.2">
      <c r="A16" s="31">
        <v>8</v>
      </c>
      <c r="B16" s="32" t="s">
        <v>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7" t="s">
        <v>1262</v>
      </c>
      <c r="Q16" s="210">
        <v>164160</v>
      </c>
      <c r="R16" s="40"/>
      <c r="S16" s="40"/>
      <c r="T16" s="40"/>
      <c r="U16" s="40"/>
      <c r="V16" s="40"/>
      <c r="W16" s="40"/>
      <c r="X16" s="70">
        <v>50000</v>
      </c>
      <c r="Y16" s="40"/>
      <c r="Z16" s="40"/>
      <c r="AA16" s="40"/>
      <c r="AB16" s="75">
        <v>17564</v>
      </c>
      <c r="AC16" s="75">
        <v>32436</v>
      </c>
      <c r="AD16" s="30" t="s">
        <v>1299</v>
      </c>
      <c r="AE16" s="25"/>
      <c r="AF16" s="25"/>
      <c r="AG16" s="81">
        <v>17564</v>
      </c>
      <c r="AH16" s="14"/>
      <c r="AI16" s="14"/>
      <c r="AK16" s="88">
        <f t="shared" si="0"/>
        <v>0</v>
      </c>
    </row>
    <row r="17" spans="1:37" s="82" customFormat="1" ht="12" x14ac:dyDescent="0.2">
      <c r="A17" s="24">
        <v>9</v>
      </c>
      <c r="B17" s="32" t="s">
        <v>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7" t="s">
        <v>1263</v>
      </c>
      <c r="Q17" s="210">
        <v>164160</v>
      </c>
      <c r="R17" s="40"/>
      <c r="S17" s="40"/>
      <c r="T17" s="40"/>
      <c r="U17" s="40"/>
      <c r="V17" s="40"/>
      <c r="W17" s="40"/>
      <c r="X17" s="70">
        <v>50000</v>
      </c>
      <c r="Y17" s="40"/>
      <c r="Z17" s="40"/>
      <c r="AA17" s="40"/>
      <c r="AB17" s="75">
        <v>17564</v>
      </c>
      <c r="AC17" s="75">
        <v>32436</v>
      </c>
      <c r="AD17" s="30" t="s">
        <v>1299</v>
      </c>
      <c r="AE17" s="25"/>
      <c r="AF17" s="25"/>
      <c r="AG17" s="81">
        <v>17564</v>
      </c>
      <c r="AH17" s="14"/>
      <c r="AI17" s="14"/>
      <c r="AK17" s="88">
        <f t="shared" si="0"/>
        <v>0</v>
      </c>
    </row>
    <row r="18" spans="1:37" s="82" customFormat="1" ht="12" x14ac:dyDescent="0.2">
      <c r="A18" s="31">
        <v>10</v>
      </c>
      <c r="B18" s="32" t="s">
        <v>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7" t="s">
        <v>1264</v>
      </c>
      <c r="Q18" s="210">
        <v>164160</v>
      </c>
      <c r="R18" s="40"/>
      <c r="S18" s="40"/>
      <c r="T18" s="40"/>
      <c r="U18" s="40"/>
      <c r="V18" s="40"/>
      <c r="W18" s="40"/>
      <c r="X18" s="70">
        <v>50000</v>
      </c>
      <c r="Y18" s="40"/>
      <c r="Z18" s="40"/>
      <c r="AA18" s="40"/>
      <c r="AB18" s="75">
        <v>17564</v>
      </c>
      <c r="AC18" s="75">
        <v>32436</v>
      </c>
      <c r="AD18" s="30" t="s">
        <v>1299</v>
      </c>
      <c r="AE18" s="25"/>
      <c r="AF18" s="25"/>
      <c r="AG18" s="81">
        <v>17564</v>
      </c>
      <c r="AH18" s="14"/>
      <c r="AI18" s="14"/>
      <c r="AK18" s="88">
        <f t="shared" si="0"/>
        <v>0</v>
      </c>
    </row>
    <row r="19" spans="1:37" s="82" customFormat="1" ht="12" x14ac:dyDescent="0.2">
      <c r="A19" s="24">
        <v>11</v>
      </c>
      <c r="B19" s="32" t="s">
        <v>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7" t="s">
        <v>1265</v>
      </c>
      <c r="Q19" s="210">
        <v>164524</v>
      </c>
      <c r="R19" s="40"/>
      <c r="S19" s="40"/>
      <c r="T19" s="40"/>
      <c r="U19" s="40"/>
      <c r="V19" s="40"/>
      <c r="W19" s="40"/>
      <c r="X19" s="70">
        <v>50000</v>
      </c>
      <c r="Y19" s="40"/>
      <c r="Z19" s="40"/>
      <c r="AA19" s="40"/>
      <c r="AB19" s="75">
        <v>17564</v>
      </c>
      <c r="AC19" s="75">
        <v>32436</v>
      </c>
      <c r="AD19" s="30" t="s">
        <v>1299</v>
      </c>
      <c r="AE19" s="25"/>
      <c r="AF19" s="25"/>
      <c r="AG19" s="81">
        <v>17564</v>
      </c>
      <c r="AH19" s="14"/>
      <c r="AI19" s="14"/>
      <c r="AK19" s="88">
        <f t="shared" si="0"/>
        <v>0</v>
      </c>
    </row>
    <row r="20" spans="1:37" s="82" customFormat="1" ht="12" x14ac:dyDescent="0.2">
      <c r="A20" s="31">
        <v>12</v>
      </c>
      <c r="B20" s="32" t="s">
        <v>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7" t="s">
        <v>1266</v>
      </c>
      <c r="Q20" s="210">
        <v>164524</v>
      </c>
      <c r="R20" s="40"/>
      <c r="S20" s="40"/>
      <c r="T20" s="40"/>
      <c r="U20" s="40"/>
      <c r="V20" s="40"/>
      <c r="W20" s="40"/>
      <c r="X20" s="70">
        <v>164524</v>
      </c>
      <c r="Y20" s="40"/>
      <c r="Z20" s="40"/>
      <c r="AA20" s="40"/>
      <c r="AB20" s="75">
        <v>132088</v>
      </c>
      <c r="AC20" s="75">
        <v>32436</v>
      </c>
      <c r="AD20" s="30" t="s">
        <v>1299</v>
      </c>
      <c r="AE20" s="25"/>
      <c r="AF20" s="25"/>
      <c r="AG20" s="81">
        <v>132088</v>
      </c>
      <c r="AH20" s="14"/>
      <c r="AI20" s="14"/>
      <c r="AK20" s="88">
        <f t="shared" si="0"/>
        <v>0</v>
      </c>
    </row>
    <row r="21" spans="1:37" s="82" customFormat="1" ht="12" x14ac:dyDescent="0.2">
      <c r="A21" s="24">
        <v>13</v>
      </c>
      <c r="B21" s="32" t="s">
        <v>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7" t="s">
        <v>1267</v>
      </c>
      <c r="Q21" s="210">
        <v>164524</v>
      </c>
      <c r="R21" s="40"/>
      <c r="S21" s="40"/>
      <c r="T21" s="40"/>
      <c r="U21" s="40"/>
      <c r="V21" s="40"/>
      <c r="W21" s="40"/>
      <c r="X21" s="70">
        <v>50000</v>
      </c>
      <c r="Y21" s="40"/>
      <c r="Z21" s="40"/>
      <c r="AA21" s="40"/>
      <c r="AB21" s="75">
        <v>17564</v>
      </c>
      <c r="AC21" s="75">
        <v>32436</v>
      </c>
      <c r="AD21" s="30" t="s">
        <v>1299</v>
      </c>
      <c r="AE21" s="25"/>
      <c r="AF21" s="25"/>
      <c r="AG21" s="81">
        <v>17564</v>
      </c>
      <c r="AH21" s="14"/>
      <c r="AI21" s="14"/>
      <c r="AK21" s="88">
        <f t="shared" si="0"/>
        <v>0</v>
      </c>
    </row>
    <row r="22" spans="1:37" s="82" customFormat="1" ht="12" x14ac:dyDescent="0.2">
      <c r="A22" s="31">
        <v>14</v>
      </c>
      <c r="B22" s="32" t="s">
        <v>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7" t="s">
        <v>1268</v>
      </c>
      <c r="Q22" s="210">
        <v>164524</v>
      </c>
      <c r="R22" s="40"/>
      <c r="S22" s="40"/>
      <c r="T22" s="40"/>
      <c r="U22" s="40"/>
      <c r="V22" s="40"/>
      <c r="W22" s="40"/>
      <c r="X22" s="70">
        <v>50000</v>
      </c>
      <c r="Y22" s="40"/>
      <c r="Z22" s="40"/>
      <c r="AA22" s="40"/>
      <c r="AB22" s="75">
        <v>17564</v>
      </c>
      <c r="AC22" s="75">
        <v>32436</v>
      </c>
      <c r="AD22" s="30" t="s">
        <v>1299</v>
      </c>
      <c r="AE22" s="25"/>
      <c r="AF22" s="25"/>
      <c r="AG22" s="81">
        <v>17564</v>
      </c>
      <c r="AH22" s="14"/>
      <c r="AI22" s="14"/>
      <c r="AK22" s="88">
        <f t="shared" si="0"/>
        <v>0</v>
      </c>
    </row>
    <row r="23" spans="1:37" s="82" customFormat="1" ht="12" x14ac:dyDescent="0.2">
      <c r="A23" s="24">
        <v>15</v>
      </c>
      <c r="B23" s="32" t="s">
        <v>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7" t="s">
        <v>1269</v>
      </c>
      <c r="Q23" s="210">
        <v>164524</v>
      </c>
      <c r="R23" s="40"/>
      <c r="S23" s="40"/>
      <c r="T23" s="40"/>
      <c r="U23" s="40"/>
      <c r="V23" s="40"/>
      <c r="W23" s="40"/>
      <c r="X23" s="70">
        <v>50000</v>
      </c>
      <c r="Y23" s="40"/>
      <c r="Z23" s="40"/>
      <c r="AA23" s="40"/>
      <c r="AB23" s="75">
        <v>17564</v>
      </c>
      <c r="AC23" s="75">
        <v>32436</v>
      </c>
      <c r="AD23" s="30" t="s">
        <v>1299</v>
      </c>
      <c r="AE23" s="25"/>
      <c r="AF23" s="25"/>
      <c r="AG23" s="35">
        <v>17564</v>
      </c>
      <c r="AH23" s="14"/>
      <c r="AI23" s="14"/>
      <c r="AK23" s="88">
        <f t="shared" si="0"/>
        <v>0</v>
      </c>
    </row>
    <row r="24" spans="1:37" s="73" customFormat="1" ht="14.25" x14ac:dyDescent="0.2">
      <c r="A24" s="31">
        <v>16</v>
      </c>
      <c r="B24" s="32" t="s">
        <v>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7" t="s">
        <v>1270</v>
      </c>
      <c r="Q24" s="210">
        <v>164524</v>
      </c>
      <c r="R24" s="40"/>
      <c r="S24" s="40"/>
      <c r="T24" s="40"/>
      <c r="U24" s="40"/>
      <c r="V24" s="40"/>
      <c r="W24" s="40"/>
      <c r="X24" s="70">
        <v>50000</v>
      </c>
      <c r="Y24" s="40"/>
      <c r="Z24" s="40"/>
      <c r="AA24" s="40"/>
      <c r="AB24" s="75">
        <v>17564</v>
      </c>
      <c r="AC24" s="75">
        <v>32436</v>
      </c>
      <c r="AD24" s="30" t="s">
        <v>1299</v>
      </c>
      <c r="AE24" s="25"/>
      <c r="AF24" s="25"/>
      <c r="AG24" s="81">
        <v>17564</v>
      </c>
      <c r="AH24" s="74"/>
      <c r="AI24" s="74"/>
      <c r="AK24" s="88">
        <f t="shared" si="0"/>
        <v>0</v>
      </c>
    </row>
    <row r="25" spans="1:37" s="73" customFormat="1" ht="14.25" x14ac:dyDescent="0.2">
      <c r="A25" s="24">
        <v>17</v>
      </c>
      <c r="B25" s="32" t="s">
        <v>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7" t="s">
        <v>1271</v>
      </c>
      <c r="Q25" s="210">
        <v>164524</v>
      </c>
      <c r="R25" s="40"/>
      <c r="S25" s="40"/>
      <c r="T25" s="40"/>
      <c r="U25" s="40"/>
      <c r="V25" s="40"/>
      <c r="W25" s="40"/>
      <c r="X25" s="70">
        <v>50000</v>
      </c>
      <c r="Y25" s="40"/>
      <c r="Z25" s="40"/>
      <c r="AA25" s="40"/>
      <c r="AB25" s="75">
        <v>17564</v>
      </c>
      <c r="AC25" s="75">
        <v>32436</v>
      </c>
      <c r="AD25" s="30" t="s">
        <v>1299</v>
      </c>
      <c r="AE25" s="25"/>
      <c r="AF25" s="25"/>
      <c r="AG25" s="81">
        <v>17564</v>
      </c>
      <c r="AH25" s="74"/>
      <c r="AI25" s="74"/>
      <c r="AK25" s="88">
        <f t="shared" si="0"/>
        <v>0</v>
      </c>
    </row>
    <row r="26" spans="1:37" s="73" customFormat="1" ht="14.25" x14ac:dyDescent="0.2">
      <c r="A26" s="31">
        <v>18</v>
      </c>
      <c r="B26" s="32" t="s">
        <v>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7" t="s">
        <v>1272</v>
      </c>
      <c r="Q26" s="210">
        <v>164524</v>
      </c>
      <c r="R26" s="40"/>
      <c r="S26" s="40"/>
      <c r="T26" s="40"/>
      <c r="U26" s="40"/>
      <c r="V26" s="40"/>
      <c r="W26" s="40"/>
      <c r="X26" s="70">
        <v>50000</v>
      </c>
      <c r="Y26" s="40"/>
      <c r="Z26" s="40"/>
      <c r="AA26" s="40"/>
      <c r="AB26" s="75">
        <v>17564</v>
      </c>
      <c r="AC26" s="75">
        <v>32436</v>
      </c>
      <c r="AD26" s="30" t="s">
        <v>1299</v>
      </c>
      <c r="AE26" s="25"/>
      <c r="AF26" s="25"/>
      <c r="AG26" s="81">
        <v>17564</v>
      </c>
      <c r="AH26" s="74"/>
      <c r="AI26" s="74"/>
      <c r="AK26" s="88">
        <f t="shared" si="0"/>
        <v>0</v>
      </c>
    </row>
    <row r="27" spans="1:37" s="73" customFormat="1" ht="14.25" x14ac:dyDescent="0.2">
      <c r="A27" s="24">
        <v>19</v>
      </c>
      <c r="B27" s="32" t="s">
        <v>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7" t="s">
        <v>1273</v>
      </c>
      <c r="Q27" s="210">
        <v>164524</v>
      </c>
      <c r="R27" s="40"/>
      <c r="S27" s="40"/>
      <c r="T27" s="40"/>
      <c r="U27" s="40"/>
      <c r="V27" s="40"/>
      <c r="W27" s="40"/>
      <c r="X27" s="70">
        <v>50000</v>
      </c>
      <c r="Y27" s="40"/>
      <c r="Z27" s="40"/>
      <c r="AA27" s="40"/>
      <c r="AB27" s="75">
        <v>17564</v>
      </c>
      <c r="AC27" s="75">
        <v>32436</v>
      </c>
      <c r="AD27" s="30" t="s">
        <v>1299</v>
      </c>
      <c r="AE27" s="25"/>
      <c r="AF27" s="25"/>
      <c r="AG27" s="81">
        <v>17564</v>
      </c>
      <c r="AH27" s="74"/>
      <c r="AI27" s="74"/>
      <c r="AK27" s="88">
        <f t="shared" si="0"/>
        <v>0</v>
      </c>
    </row>
    <row r="28" spans="1:37" s="73" customFormat="1" ht="14.25" x14ac:dyDescent="0.2">
      <c r="A28" s="31">
        <v>20</v>
      </c>
      <c r="B28" s="32" t="s">
        <v>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7" t="s">
        <v>1274</v>
      </c>
      <c r="Q28" s="210">
        <v>164524</v>
      </c>
      <c r="R28" s="40"/>
      <c r="S28" s="40"/>
      <c r="T28" s="40"/>
      <c r="U28" s="40"/>
      <c r="V28" s="40"/>
      <c r="W28" s="40"/>
      <c r="X28" s="70">
        <v>50000</v>
      </c>
      <c r="Y28" s="40"/>
      <c r="Z28" s="40"/>
      <c r="AA28" s="40"/>
      <c r="AB28" s="75">
        <v>17564</v>
      </c>
      <c r="AC28" s="75">
        <v>32436</v>
      </c>
      <c r="AD28" s="30" t="s">
        <v>1299</v>
      </c>
      <c r="AE28" s="25"/>
      <c r="AF28" s="25"/>
      <c r="AG28" s="81">
        <v>17564</v>
      </c>
      <c r="AH28" s="74"/>
      <c r="AI28" s="74"/>
      <c r="AK28" s="88">
        <f t="shared" si="0"/>
        <v>0</v>
      </c>
    </row>
    <row r="29" spans="1:37" s="73" customFormat="1" ht="14.25" x14ac:dyDescent="0.2">
      <c r="A29" s="24">
        <v>21</v>
      </c>
      <c r="B29" s="32" t="s">
        <v>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7" t="s">
        <v>1275</v>
      </c>
      <c r="Q29" s="210">
        <v>164524</v>
      </c>
      <c r="R29" s="40"/>
      <c r="S29" s="40"/>
      <c r="T29" s="40"/>
      <c r="U29" s="40"/>
      <c r="V29" s="40"/>
      <c r="W29" s="40"/>
      <c r="X29" s="70">
        <v>164524</v>
      </c>
      <c r="Y29" s="40"/>
      <c r="Z29" s="40"/>
      <c r="AA29" s="40"/>
      <c r="AB29" s="75">
        <v>132088</v>
      </c>
      <c r="AC29" s="75">
        <v>32436</v>
      </c>
      <c r="AD29" s="30" t="s">
        <v>1299</v>
      </c>
      <c r="AE29" s="25"/>
      <c r="AF29" s="25"/>
      <c r="AG29" s="81">
        <v>132088</v>
      </c>
      <c r="AH29" s="74"/>
      <c r="AI29" s="74"/>
      <c r="AK29" s="88">
        <f t="shared" si="0"/>
        <v>0</v>
      </c>
    </row>
    <row r="30" spans="1:37" s="73" customFormat="1" ht="14.25" x14ac:dyDescent="0.2">
      <c r="A30" s="31">
        <v>22</v>
      </c>
      <c r="B30" s="32" t="s">
        <v>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7" t="s">
        <v>1276</v>
      </c>
      <c r="Q30" s="210">
        <v>164524</v>
      </c>
      <c r="R30" s="40"/>
      <c r="S30" s="40"/>
      <c r="T30" s="40"/>
      <c r="U30" s="40"/>
      <c r="V30" s="40"/>
      <c r="W30" s="40"/>
      <c r="X30" s="70">
        <v>50000</v>
      </c>
      <c r="Y30" s="40"/>
      <c r="Z30" s="40"/>
      <c r="AA30" s="40"/>
      <c r="AB30" s="75">
        <v>17564</v>
      </c>
      <c r="AC30" s="75">
        <v>32436</v>
      </c>
      <c r="AD30" s="30" t="s">
        <v>1299</v>
      </c>
      <c r="AE30" s="25"/>
      <c r="AF30" s="25"/>
      <c r="AG30" s="81">
        <v>17564</v>
      </c>
      <c r="AH30" s="74"/>
      <c r="AI30" s="74"/>
      <c r="AK30" s="88">
        <f t="shared" si="0"/>
        <v>0</v>
      </c>
    </row>
    <row r="31" spans="1:37" s="73" customFormat="1" ht="14.25" x14ac:dyDescent="0.2">
      <c r="A31" s="24">
        <v>23</v>
      </c>
      <c r="B31" s="32" t="s">
        <v>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7" t="s">
        <v>1277</v>
      </c>
      <c r="Q31" s="210">
        <v>164524</v>
      </c>
      <c r="R31" s="40"/>
      <c r="S31" s="40"/>
      <c r="T31" s="40"/>
      <c r="U31" s="40"/>
      <c r="V31" s="40"/>
      <c r="W31" s="40"/>
      <c r="X31" s="70">
        <v>50000</v>
      </c>
      <c r="Y31" s="40"/>
      <c r="Z31" s="40"/>
      <c r="AA31" s="40"/>
      <c r="AB31" s="75">
        <v>17564</v>
      </c>
      <c r="AC31" s="75">
        <v>32436</v>
      </c>
      <c r="AD31" s="30" t="s">
        <v>1299</v>
      </c>
      <c r="AE31" s="25"/>
      <c r="AF31" s="25"/>
      <c r="AG31" s="81">
        <v>17564</v>
      </c>
      <c r="AH31" s="74"/>
      <c r="AI31" s="74"/>
      <c r="AK31" s="88">
        <f t="shared" si="0"/>
        <v>0</v>
      </c>
    </row>
    <row r="32" spans="1:37" s="73" customFormat="1" ht="14.25" x14ac:dyDescent="0.2">
      <c r="A32" s="31">
        <v>24</v>
      </c>
      <c r="B32" s="32" t="s">
        <v>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7" t="s">
        <v>1278</v>
      </c>
      <c r="Q32" s="210">
        <v>164524</v>
      </c>
      <c r="R32" s="40"/>
      <c r="S32" s="40"/>
      <c r="T32" s="40"/>
      <c r="U32" s="40"/>
      <c r="V32" s="40"/>
      <c r="W32" s="40"/>
      <c r="X32" s="70">
        <v>50000</v>
      </c>
      <c r="Y32" s="40"/>
      <c r="Z32" s="40"/>
      <c r="AA32" s="40"/>
      <c r="AB32" s="75">
        <v>17564</v>
      </c>
      <c r="AC32" s="75">
        <v>32436</v>
      </c>
      <c r="AD32" s="30" t="s">
        <v>1299</v>
      </c>
      <c r="AE32" s="25"/>
      <c r="AF32" s="25"/>
      <c r="AG32" s="81">
        <v>17564</v>
      </c>
      <c r="AH32" s="74"/>
      <c r="AI32" s="74"/>
      <c r="AK32" s="88">
        <f t="shared" si="0"/>
        <v>0</v>
      </c>
    </row>
    <row r="33" spans="1:37" s="73" customFormat="1" ht="14.25" x14ac:dyDescent="0.2">
      <c r="A33" s="24">
        <v>25</v>
      </c>
      <c r="B33" s="32" t="s">
        <v>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7" t="s">
        <v>1279</v>
      </c>
      <c r="Q33" s="210">
        <v>164524</v>
      </c>
      <c r="R33" s="40"/>
      <c r="S33" s="40"/>
      <c r="T33" s="40"/>
      <c r="U33" s="40"/>
      <c r="V33" s="40"/>
      <c r="W33" s="40"/>
      <c r="X33" s="70">
        <v>50000</v>
      </c>
      <c r="Y33" s="40"/>
      <c r="Z33" s="40"/>
      <c r="AA33" s="40"/>
      <c r="AB33" s="75">
        <v>17564</v>
      </c>
      <c r="AC33" s="75">
        <v>32436</v>
      </c>
      <c r="AD33" s="30" t="s">
        <v>1299</v>
      </c>
      <c r="AE33" s="25"/>
      <c r="AF33" s="25"/>
      <c r="AG33" s="81">
        <v>17564</v>
      </c>
      <c r="AH33" s="74"/>
      <c r="AI33" s="74"/>
      <c r="AK33" s="88">
        <f t="shared" si="0"/>
        <v>0</v>
      </c>
    </row>
    <row r="34" spans="1:37" s="73" customFormat="1" ht="14.25" x14ac:dyDescent="0.2">
      <c r="A34" s="31">
        <v>26</v>
      </c>
      <c r="B34" s="32" t="s">
        <v>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7" t="s">
        <v>1280</v>
      </c>
      <c r="Q34" s="210">
        <v>164524</v>
      </c>
      <c r="R34" s="40"/>
      <c r="S34" s="40"/>
      <c r="T34" s="40"/>
      <c r="U34" s="40"/>
      <c r="V34" s="40"/>
      <c r="W34" s="40"/>
      <c r="X34" s="70">
        <v>50000</v>
      </c>
      <c r="Y34" s="40"/>
      <c r="Z34" s="40"/>
      <c r="AA34" s="40"/>
      <c r="AB34" s="75">
        <v>17564</v>
      </c>
      <c r="AC34" s="75">
        <v>32436</v>
      </c>
      <c r="AD34" s="30" t="s">
        <v>1299</v>
      </c>
      <c r="AE34" s="25"/>
      <c r="AF34" s="25"/>
      <c r="AG34" s="81">
        <v>17564</v>
      </c>
      <c r="AH34" s="74"/>
      <c r="AI34" s="74"/>
      <c r="AK34" s="88">
        <f t="shared" si="0"/>
        <v>0</v>
      </c>
    </row>
    <row r="35" spans="1:37" s="73" customFormat="1" ht="14.25" x14ac:dyDescent="0.2">
      <c r="A35" s="24">
        <v>27</v>
      </c>
      <c r="B35" s="32" t="s">
        <v>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7" t="s">
        <v>1281</v>
      </c>
      <c r="Q35" s="210">
        <v>164524</v>
      </c>
      <c r="R35" s="40"/>
      <c r="S35" s="40"/>
      <c r="T35" s="40"/>
      <c r="U35" s="40"/>
      <c r="V35" s="40"/>
      <c r="W35" s="40"/>
      <c r="X35" s="70">
        <v>50000</v>
      </c>
      <c r="Y35" s="40"/>
      <c r="Z35" s="40"/>
      <c r="AA35" s="40"/>
      <c r="AB35" s="76">
        <v>17564</v>
      </c>
      <c r="AC35" s="75">
        <v>32436</v>
      </c>
      <c r="AD35" s="30" t="s">
        <v>1299</v>
      </c>
      <c r="AE35" s="25"/>
      <c r="AF35" s="25"/>
      <c r="AG35" s="81">
        <v>17564</v>
      </c>
      <c r="AH35" s="74"/>
      <c r="AI35" s="74"/>
      <c r="AK35" s="88">
        <f t="shared" si="0"/>
        <v>0</v>
      </c>
    </row>
    <row r="36" spans="1:37" s="73" customFormat="1" ht="14.25" x14ac:dyDescent="0.2">
      <c r="A36" s="31">
        <v>28</v>
      </c>
      <c r="B36" s="32" t="s">
        <v>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7" t="s">
        <v>1282</v>
      </c>
      <c r="Q36" s="210">
        <v>164524</v>
      </c>
      <c r="R36" s="40"/>
      <c r="S36" s="40"/>
      <c r="T36" s="40"/>
      <c r="U36" s="40"/>
      <c r="V36" s="40"/>
      <c r="W36" s="40"/>
      <c r="X36" s="70">
        <v>50000</v>
      </c>
      <c r="Y36" s="40"/>
      <c r="Z36" s="40"/>
      <c r="AA36" s="40"/>
      <c r="AB36" s="76">
        <v>17564</v>
      </c>
      <c r="AC36" s="75">
        <v>32436</v>
      </c>
      <c r="AD36" s="30" t="s">
        <v>1299</v>
      </c>
      <c r="AE36" s="25"/>
      <c r="AF36" s="25"/>
      <c r="AG36" s="81">
        <v>17564</v>
      </c>
      <c r="AH36" s="74"/>
      <c r="AI36" s="74"/>
      <c r="AK36" s="88">
        <f t="shared" si="0"/>
        <v>0</v>
      </c>
    </row>
    <row r="37" spans="1:37" s="73" customFormat="1" ht="14.25" x14ac:dyDescent="0.2">
      <c r="A37" s="24">
        <v>29</v>
      </c>
      <c r="B37" s="32" t="s">
        <v>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7" t="s">
        <v>1283</v>
      </c>
      <c r="Q37" s="210">
        <v>164524</v>
      </c>
      <c r="R37" s="40"/>
      <c r="S37" s="40"/>
      <c r="T37" s="40"/>
      <c r="U37" s="40"/>
      <c r="V37" s="40"/>
      <c r="W37" s="40"/>
      <c r="X37" s="70">
        <v>50000</v>
      </c>
      <c r="Y37" s="40"/>
      <c r="Z37" s="40"/>
      <c r="AA37" s="40"/>
      <c r="AB37" s="75">
        <v>17564</v>
      </c>
      <c r="AC37" s="76">
        <v>32436</v>
      </c>
      <c r="AD37" s="30" t="s">
        <v>1299</v>
      </c>
      <c r="AE37" s="25"/>
      <c r="AF37" s="25"/>
      <c r="AG37" s="81">
        <v>17564</v>
      </c>
      <c r="AH37" s="74"/>
      <c r="AI37" s="74"/>
      <c r="AK37" s="88">
        <f t="shared" si="0"/>
        <v>0</v>
      </c>
    </row>
    <row r="38" spans="1:37" s="73" customFormat="1" ht="14.25" x14ac:dyDescent="0.2">
      <c r="A38" s="31">
        <v>30</v>
      </c>
      <c r="B38" s="32" t="s">
        <v>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7" t="s">
        <v>1284</v>
      </c>
      <c r="Q38" s="210">
        <v>164524</v>
      </c>
      <c r="R38" s="40"/>
      <c r="S38" s="40"/>
      <c r="T38" s="40"/>
      <c r="U38" s="40"/>
      <c r="V38" s="40"/>
      <c r="W38" s="40"/>
      <c r="X38" s="70">
        <v>50000</v>
      </c>
      <c r="Y38" s="40"/>
      <c r="Z38" s="40"/>
      <c r="AA38" s="40"/>
      <c r="AB38" s="75">
        <v>17564</v>
      </c>
      <c r="AC38" s="75">
        <v>32436</v>
      </c>
      <c r="AD38" s="30" t="s">
        <v>1299</v>
      </c>
      <c r="AE38" s="25"/>
      <c r="AF38" s="25"/>
      <c r="AG38" s="81">
        <v>17564</v>
      </c>
      <c r="AH38" s="74"/>
      <c r="AI38" s="74"/>
      <c r="AK38" s="88">
        <f t="shared" si="0"/>
        <v>0</v>
      </c>
    </row>
    <row r="39" spans="1:37" s="73" customFormat="1" ht="14.25" x14ac:dyDescent="0.2">
      <c r="A39" s="24">
        <v>31</v>
      </c>
      <c r="B39" s="32" t="s">
        <v>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17" t="s">
        <v>1285</v>
      </c>
      <c r="Q39" s="210">
        <v>164524</v>
      </c>
      <c r="R39" s="40"/>
      <c r="S39" s="40"/>
      <c r="T39" s="40"/>
      <c r="U39" s="40"/>
      <c r="V39" s="40"/>
      <c r="W39" s="40"/>
      <c r="X39" s="70">
        <v>50000</v>
      </c>
      <c r="Y39" s="40"/>
      <c r="Z39" s="40"/>
      <c r="AA39" s="40"/>
      <c r="AB39" s="75">
        <v>17564</v>
      </c>
      <c r="AC39" s="75">
        <v>32436</v>
      </c>
      <c r="AD39" s="30" t="s">
        <v>1299</v>
      </c>
      <c r="AE39" s="25"/>
      <c r="AF39" s="25"/>
      <c r="AG39" s="81">
        <v>17564</v>
      </c>
      <c r="AH39" s="74"/>
      <c r="AI39" s="74"/>
      <c r="AK39" s="88">
        <f t="shared" si="0"/>
        <v>0</v>
      </c>
    </row>
    <row r="40" spans="1:37" s="73" customFormat="1" ht="14.25" x14ac:dyDescent="0.2">
      <c r="A40" s="31">
        <v>32</v>
      </c>
      <c r="B40" s="32" t="s">
        <v>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17" t="s">
        <v>1286</v>
      </c>
      <c r="Q40" s="210">
        <v>164524</v>
      </c>
      <c r="R40" s="40"/>
      <c r="S40" s="40"/>
      <c r="T40" s="40"/>
      <c r="U40" s="40"/>
      <c r="V40" s="40"/>
      <c r="W40" s="40"/>
      <c r="X40" s="70">
        <v>50000</v>
      </c>
      <c r="Y40" s="40"/>
      <c r="Z40" s="40"/>
      <c r="AA40" s="40"/>
      <c r="AB40" s="75">
        <v>17564</v>
      </c>
      <c r="AC40" s="75">
        <v>32436</v>
      </c>
      <c r="AD40" s="30" t="s">
        <v>1299</v>
      </c>
      <c r="AE40" s="25"/>
      <c r="AF40" s="25"/>
      <c r="AG40" s="81">
        <v>17564</v>
      </c>
      <c r="AH40" s="74"/>
      <c r="AI40" s="74"/>
      <c r="AK40" s="88">
        <f t="shared" si="0"/>
        <v>0</v>
      </c>
    </row>
    <row r="41" spans="1:37" s="73" customFormat="1" ht="14.25" x14ac:dyDescent="0.2">
      <c r="A41" s="24">
        <v>33</v>
      </c>
      <c r="B41" s="32" t="s">
        <v>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17" t="s">
        <v>1287</v>
      </c>
      <c r="Q41" s="210">
        <v>164524</v>
      </c>
      <c r="R41" s="40"/>
      <c r="S41" s="40"/>
      <c r="T41" s="40"/>
      <c r="U41" s="40"/>
      <c r="V41" s="40"/>
      <c r="W41" s="40"/>
      <c r="X41" s="70">
        <v>50000</v>
      </c>
      <c r="Y41" s="40"/>
      <c r="Z41" s="40"/>
      <c r="AA41" s="40"/>
      <c r="AB41" s="75">
        <v>17564</v>
      </c>
      <c r="AC41" s="75">
        <v>32436</v>
      </c>
      <c r="AD41" s="30" t="s">
        <v>1299</v>
      </c>
      <c r="AE41" s="25"/>
      <c r="AF41" s="25"/>
      <c r="AG41" s="81">
        <v>17564</v>
      </c>
      <c r="AH41" s="74"/>
      <c r="AI41" s="74"/>
      <c r="AK41" s="88">
        <f t="shared" si="0"/>
        <v>0</v>
      </c>
    </row>
    <row r="42" spans="1:37" s="73" customFormat="1" ht="14.25" x14ac:dyDescent="0.2">
      <c r="A42" s="31">
        <v>34</v>
      </c>
      <c r="B42" s="32" t="s">
        <v>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17" t="s">
        <v>1288</v>
      </c>
      <c r="Q42" s="210">
        <v>164524</v>
      </c>
      <c r="R42" s="40"/>
      <c r="S42" s="40"/>
      <c r="T42" s="40"/>
      <c r="U42" s="40"/>
      <c r="V42" s="40"/>
      <c r="W42" s="40"/>
      <c r="X42" s="70">
        <v>50000</v>
      </c>
      <c r="Y42" s="40"/>
      <c r="Z42" s="40"/>
      <c r="AA42" s="40"/>
      <c r="AB42" s="75">
        <v>17564</v>
      </c>
      <c r="AC42" s="75">
        <v>32436</v>
      </c>
      <c r="AD42" s="30" t="s">
        <v>1299</v>
      </c>
      <c r="AE42" s="25"/>
      <c r="AF42" s="25"/>
      <c r="AG42" s="81">
        <v>17564</v>
      </c>
      <c r="AH42" s="74"/>
      <c r="AI42" s="74"/>
      <c r="AK42" s="88">
        <f t="shared" si="0"/>
        <v>0</v>
      </c>
    </row>
    <row r="43" spans="1:37" s="73" customFormat="1" ht="14.25" x14ac:dyDescent="0.2">
      <c r="A43" s="24">
        <v>35</v>
      </c>
      <c r="B43" s="32" t="s">
        <v>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7" t="s">
        <v>1289</v>
      </c>
      <c r="Q43" s="210">
        <v>246786</v>
      </c>
      <c r="R43" s="40"/>
      <c r="S43" s="40"/>
      <c r="T43" s="40"/>
      <c r="U43" s="40"/>
      <c r="V43" s="40"/>
      <c r="W43" s="40"/>
      <c r="X43" s="70">
        <v>50000</v>
      </c>
      <c r="Y43" s="40"/>
      <c r="Z43" s="40"/>
      <c r="AA43" s="40"/>
      <c r="AB43" s="75">
        <v>1346</v>
      </c>
      <c r="AC43" s="75">
        <v>48654</v>
      </c>
      <c r="AD43" s="30" t="s">
        <v>1299</v>
      </c>
      <c r="AE43" s="25"/>
      <c r="AF43" s="25"/>
      <c r="AG43" s="81">
        <v>1346</v>
      </c>
      <c r="AH43" s="74"/>
      <c r="AI43" s="74"/>
      <c r="AK43" s="88">
        <f t="shared" si="0"/>
        <v>0</v>
      </c>
    </row>
    <row r="44" spans="1:37" s="73" customFormat="1" ht="14.25" x14ac:dyDescent="0.2">
      <c r="A44" s="31">
        <v>36</v>
      </c>
      <c r="B44" s="32" t="s">
        <v>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7" t="s">
        <v>1290</v>
      </c>
      <c r="Q44" s="210">
        <v>687736</v>
      </c>
      <c r="R44" s="40"/>
      <c r="S44" s="40"/>
      <c r="T44" s="40"/>
      <c r="U44" s="40"/>
      <c r="V44" s="40"/>
      <c r="W44" s="40"/>
      <c r="X44" s="70">
        <v>9968</v>
      </c>
      <c r="Y44" s="40"/>
      <c r="Z44" s="40"/>
      <c r="AA44" s="40"/>
      <c r="AB44" s="75">
        <v>2240</v>
      </c>
      <c r="AC44" s="75">
        <v>7728</v>
      </c>
      <c r="AD44" s="30" t="s">
        <v>1299</v>
      </c>
      <c r="AE44" s="25"/>
      <c r="AF44" s="25"/>
      <c r="AG44" s="81">
        <v>2240</v>
      </c>
      <c r="AH44" s="74"/>
      <c r="AI44" s="74"/>
      <c r="AK44" s="88">
        <f t="shared" si="0"/>
        <v>0</v>
      </c>
    </row>
    <row r="45" spans="1:37" s="73" customFormat="1" ht="14.25" x14ac:dyDescent="0.2">
      <c r="A45" s="24">
        <v>37</v>
      </c>
      <c r="B45" s="32" t="s">
        <v>4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7" t="s">
        <v>1291</v>
      </c>
      <c r="Q45" s="210">
        <v>821340</v>
      </c>
      <c r="R45" s="40"/>
      <c r="S45" s="40"/>
      <c r="T45" s="40"/>
      <c r="U45" s="40"/>
      <c r="V45" s="40"/>
      <c r="W45" s="40"/>
      <c r="X45" s="70">
        <v>488300</v>
      </c>
      <c r="Y45" s="40"/>
      <c r="Z45" s="40"/>
      <c r="AA45" s="40"/>
      <c r="AB45" s="75">
        <v>456300</v>
      </c>
      <c r="AC45" s="75">
        <v>32000</v>
      </c>
      <c r="AD45" s="30" t="s">
        <v>1300</v>
      </c>
      <c r="AE45" s="25"/>
      <c r="AF45" s="25"/>
      <c r="AG45" s="81">
        <v>456300</v>
      </c>
      <c r="AH45" s="74"/>
      <c r="AI45" s="74"/>
      <c r="AK45" s="88">
        <f t="shared" si="0"/>
        <v>0</v>
      </c>
    </row>
    <row r="46" spans="1:37" s="73" customFormat="1" ht="14.25" x14ac:dyDescent="0.2">
      <c r="A46" s="31">
        <v>38</v>
      </c>
      <c r="B46" s="32" t="s">
        <v>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7" t="s">
        <v>1292</v>
      </c>
      <c r="Q46" s="210">
        <v>124200</v>
      </c>
      <c r="R46" s="40"/>
      <c r="S46" s="40"/>
      <c r="T46" s="40"/>
      <c r="U46" s="40"/>
      <c r="V46" s="40"/>
      <c r="W46" s="40"/>
      <c r="X46" s="70">
        <v>124200</v>
      </c>
      <c r="Y46" s="40"/>
      <c r="Z46" s="40"/>
      <c r="AA46" s="40"/>
      <c r="AB46" s="75">
        <v>0</v>
      </c>
      <c r="AC46" s="75">
        <v>124200</v>
      </c>
      <c r="AD46" s="30" t="s">
        <v>1301</v>
      </c>
      <c r="AE46" s="25"/>
      <c r="AF46" s="25"/>
      <c r="AG46" s="81">
        <v>0</v>
      </c>
      <c r="AH46" s="74"/>
      <c r="AI46" s="74"/>
      <c r="AK46" s="88">
        <f t="shared" si="0"/>
        <v>0</v>
      </c>
    </row>
    <row r="47" spans="1:37" s="73" customFormat="1" ht="14.25" x14ac:dyDescent="0.2">
      <c r="A47" s="24">
        <v>39</v>
      </c>
      <c r="B47" s="32" t="s">
        <v>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17" t="s">
        <v>1293</v>
      </c>
      <c r="Q47" s="210">
        <v>130410</v>
      </c>
      <c r="R47" s="40"/>
      <c r="S47" s="40"/>
      <c r="T47" s="40"/>
      <c r="U47" s="40"/>
      <c r="V47" s="40"/>
      <c r="W47" s="40"/>
      <c r="X47" s="70">
        <v>20940</v>
      </c>
      <c r="Y47" s="40"/>
      <c r="Z47" s="40"/>
      <c r="AA47" s="40"/>
      <c r="AB47" s="75">
        <v>7830</v>
      </c>
      <c r="AC47" s="75">
        <v>13110</v>
      </c>
      <c r="AD47" s="30" t="s">
        <v>1301</v>
      </c>
      <c r="AE47" s="25"/>
      <c r="AF47" s="25"/>
      <c r="AG47" s="81">
        <v>7830</v>
      </c>
      <c r="AH47" s="74"/>
      <c r="AI47" s="74"/>
      <c r="AK47" s="88">
        <f t="shared" si="0"/>
        <v>0</v>
      </c>
    </row>
    <row r="48" spans="1:37" s="73" customFormat="1" ht="14.25" x14ac:dyDescent="0.2">
      <c r="A48" s="31">
        <v>40</v>
      </c>
      <c r="B48" s="32" t="s">
        <v>4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7" t="s">
        <v>1294</v>
      </c>
      <c r="Q48" s="210">
        <v>207310</v>
      </c>
      <c r="R48" s="40"/>
      <c r="S48" s="40"/>
      <c r="T48" s="40"/>
      <c r="U48" s="40"/>
      <c r="V48" s="40"/>
      <c r="W48" s="40"/>
      <c r="X48" s="70">
        <v>40000</v>
      </c>
      <c r="Y48" s="40"/>
      <c r="Z48" s="40"/>
      <c r="AA48" s="40"/>
      <c r="AB48" s="75">
        <v>20000</v>
      </c>
      <c r="AC48" s="75">
        <v>20000</v>
      </c>
      <c r="AD48" s="30" t="s">
        <v>1301</v>
      </c>
      <c r="AE48" s="25"/>
      <c r="AF48" s="25"/>
      <c r="AG48" s="81">
        <v>187310</v>
      </c>
      <c r="AH48" s="74"/>
      <c r="AI48" s="74"/>
      <c r="AK48" s="88">
        <f t="shared" si="0"/>
        <v>0</v>
      </c>
    </row>
    <row r="49" spans="1:37" s="73" customFormat="1" ht="14.25" x14ac:dyDescent="0.2">
      <c r="A49" s="24">
        <v>41</v>
      </c>
      <c r="B49" s="32" t="s">
        <v>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7" t="s">
        <v>1295</v>
      </c>
      <c r="Q49" s="210">
        <v>329048</v>
      </c>
      <c r="R49" s="40"/>
      <c r="S49" s="40"/>
      <c r="T49" s="40"/>
      <c r="U49" s="40"/>
      <c r="V49" s="40"/>
      <c r="W49" s="40"/>
      <c r="X49" s="70">
        <v>329048</v>
      </c>
      <c r="Y49" s="40"/>
      <c r="Z49" s="40"/>
      <c r="AA49" s="40"/>
      <c r="AB49" s="75">
        <v>224176</v>
      </c>
      <c r="AC49" s="75">
        <v>104872</v>
      </c>
      <c r="AD49" s="30" t="s">
        <v>1302</v>
      </c>
      <c r="AE49" s="25"/>
      <c r="AF49" s="25"/>
      <c r="AG49" s="81">
        <v>224176</v>
      </c>
      <c r="AH49" s="74"/>
      <c r="AI49" s="74"/>
      <c r="AK49" s="88">
        <f t="shared" si="0"/>
        <v>0</v>
      </c>
    </row>
    <row r="50" spans="1:37" s="73" customFormat="1" ht="14.25" x14ac:dyDescent="0.2">
      <c r="A50" s="31">
        <v>42</v>
      </c>
      <c r="B50" s="32" t="s">
        <v>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7" t="s">
        <v>1296</v>
      </c>
      <c r="Q50" s="210">
        <v>823106</v>
      </c>
      <c r="R50" s="40"/>
      <c r="S50" s="40"/>
      <c r="T50" s="40"/>
      <c r="U50" s="40"/>
      <c r="V50" s="40"/>
      <c r="W50" s="40"/>
      <c r="X50" s="70">
        <v>136000</v>
      </c>
      <c r="Y50" s="40"/>
      <c r="Z50" s="40"/>
      <c r="AA50" s="40"/>
      <c r="AB50" s="75">
        <v>51000</v>
      </c>
      <c r="AC50" s="75">
        <v>85000</v>
      </c>
      <c r="AD50" s="30" t="s">
        <v>1301</v>
      </c>
      <c r="AE50" s="25"/>
      <c r="AF50" s="25"/>
      <c r="AG50" s="81">
        <v>51000</v>
      </c>
      <c r="AH50" s="74"/>
      <c r="AI50" s="74"/>
      <c r="AK50" s="88">
        <f t="shared" si="0"/>
        <v>0</v>
      </c>
    </row>
    <row r="51" spans="1:37" s="73" customFormat="1" ht="14.25" x14ac:dyDescent="0.2">
      <c r="A51" s="24">
        <v>43</v>
      </c>
      <c r="B51" s="32" t="s">
        <v>4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7" t="s">
        <v>1297</v>
      </c>
      <c r="Q51" s="210">
        <v>823106</v>
      </c>
      <c r="R51" s="40"/>
      <c r="S51" s="40"/>
      <c r="T51" s="40"/>
      <c r="U51" s="40"/>
      <c r="V51" s="40"/>
      <c r="W51" s="40"/>
      <c r="X51" s="70">
        <v>136000</v>
      </c>
      <c r="Y51" s="40"/>
      <c r="Z51" s="40"/>
      <c r="AA51" s="40"/>
      <c r="AB51" s="75">
        <v>51000</v>
      </c>
      <c r="AC51" s="75">
        <v>85000</v>
      </c>
      <c r="AD51" s="30" t="s">
        <v>1301</v>
      </c>
      <c r="AE51" s="25"/>
      <c r="AF51" s="25"/>
      <c r="AG51" s="81">
        <v>51000</v>
      </c>
      <c r="AH51" s="74"/>
      <c r="AI51" s="74"/>
      <c r="AK51" s="88">
        <f t="shared" si="0"/>
        <v>0</v>
      </c>
    </row>
    <row r="52" spans="1:37" s="73" customFormat="1" ht="14.25" x14ac:dyDescent="0.2">
      <c r="A52" s="31">
        <v>44</v>
      </c>
      <c r="B52" s="32" t="s">
        <v>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7" t="s">
        <v>1298</v>
      </c>
      <c r="Q52" s="210">
        <v>2434412</v>
      </c>
      <c r="R52" s="40"/>
      <c r="S52" s="40"/>
      <c r="T52" s="40"/>
      <c r="U52" s="40"/>
      <c r="V52" s="40"/>
      <c r="W52" s="40"/>
      <c r="X52" s="70">
        <v>485124</v>
      </c>
      <c r="Y52" s="40"/>
      <c r="Z52" s="40"/>
      <c r="AA52" s="40"/>
      <c r="AB52" s="75">
        <v>315084</v>
      </c>
      <c r="AC52" s="75">
        <v>170040</v>
      </c>
      <c r="AD52" s="30" t="s">
        <v>1301</v>
      </c>
      <c r="AE52" s="25"/>
      <c r="AF52" s="25"/>
      <c r="AG52" s="81">
        <v>315084</v>
      </c>
      <c r="AH52" s="74"/>
      <c r="AI52" s="74"/>
      <c r="AK52" s="88">
        <f t="shared" si="0"/>
        <v>0</v>
      </c>
    </row>
    <row r="53" spans="1:37" s="73" customFormat="1" x14ac:dyDescent="0.2">
      <c r="A53" s="24">
        <v>45</v>
      </c>
      <c r="B53" s="32" t="s">
        <v>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09" t="s">
        <v>1303</v>
      </c>
      <c r="Q53" s="106">
        <v>329048</v>
      </c>
      <c r="R53" s="40"/>
      <c r="S53" s="40"/>
      <c r="T53" s="40"/>
      <c r="U53" s="40"/>
      <c r="V53" s="40"/>
      <c r="W53" s="40"/>
      <c r="X53" s="70">
        <v>329048</v>
      </c>
      <c r="Y53" s="40"/>
      <c r="Z53" s="40"/>
      <c r="AA53" s="40"/>
      <c r="AB53" s="75">
        <v>264176</v>
      </c>
      <c r="AC53" s="75">
        <v>64872</v>
      </c>
      <c r="AD53" s="200" t="s">
        <v>1385</v>
      </c>
      <c r="AE53" s="25"/>
      <c r="AF53" s="25"/>
      <c r="AG53" s="81">
        <v>264176</v>
      </c>
      <c r="AH53" s="74"/>
      <c r="AI53" s="74"/>
      <c r="AK53" s="88">
        <f t="shared" si="0"/>
        <v>0</v>
      </c>
    </row>
    <row r="54" spans="1:37" s="73" customFormat="1" x14ac:dyDescent="0.2">
      <c r="A54" s="31">
        <v>46</v>
      </c>
      <c r="B54" s="32" t="s">
        <v>4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09" t="s">
        <v>1304</v>
      </c>
      <c r="Q54" s="106">
        <v>31140</v>
      </c>
      <c r="R54" s="40"/>
      <c r="S54" s="40"/>
      <c r="T54" s="40"/>
      <c r="U54" s="40"/>
      <c r="V54" s="40"/>
      <c r="W54" s="40"/>
      <c r="X54" s="70">
        <v>31140</v>
      </c>
      <c r="Y54" s="40"/>
      <c r="Z54" s="40"/>
      <c r="AA54" s="40"/>
      <c r="AB54" s="75">
        <v>31140</v>
      </c>
      <c r="AC54" s="75">
        <v>0</v>
      </c>
      <c r="AD54" s="200" t="s">
        <v>1385</v>
      </c>
      <c r="AE54" s="25"/>
      <c r="AF54" s="25"/>
      <c r="AG54" s="81">
        <v>31140</v>
      </c>
      <c r="AH54" s="74"/>
      <c r="AI54" s="74"/>
      <c r="AK54" s="88">
        <f t="shared" si="0"/>
        <v>0</v>
      </c>
    </row>
    <row r="55" spans="1:37" s="73" customFormat="1" x14ac:dyDescent="0.2">
      <c r="A55" s="24">
        <v>47</v>
      </c>
      <c r="B55" s="32" t="s">
        <v>4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09" t="s">
        <v>1305</v>
      </c>
      <c r="Q55" s="106">
        <v>164524</v>
      </c>
      <c r="R55" s="40"/>
      <c r="S55" s="40"/>
      <c r="T55" s="40"/>
      <c r="U55" s="40"/>
      <c r="V55" s="40"/>
      <c r="W55" s="40"/>
      <c r="X55" s="70">
        <v>164524</v>
      </c>
      <c r="Y55" s="40"/>
      <c r="Z55" s="40"/>
      <c r="AA55" s="40"/>
      <c r="AB55" s="75">
        <v>132088</v>
      </c>
      <c r="AC55" s="75">
        <v>32436</v>
      </c>
      <c r="AD55" s="200" t="s">
        <v>1385</v>
      </c>
      <c r="AE55" s="25"/>
      <c r="AF55" s="25"/>
      <c r="AG55" s="81">
        <v>132088</v>
      </c>
      <c r="AH55" s="74"/>
      <c r="AI55" s="74"/>
      <c r="AK55" s="88">
        <f t="shared" si="0"/>
        <v>0</v>
      </c>
    </row>
    <row r="56" spans="1:37" s="73" customFormat="1" x14ac:dyDescent="0.2">
      <c r="A56" s="31">
        <v>48</v>
      </c>
      <c r="B56" s="32" t="s">
        <v>4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09" t="s">
        <v>1306</v>
      </c>
      <c r="Q56" s="106">
        <v>565260</v>
      </c>
      <c r="R56" s="40"/>
      <c r="S56" s="40"/>
      <c r="T56" s="40"/>
      <c r="U56" s="40"/>
      <c r="V56" s="40"/>
      <c r="W56" s="40"/>
      <c r="X56" s="70">
        <v>500400</v>
      </c>
      <c r="Y56" s="40"/>
      <c r="Z56" s="40"/>
      <c r="AA56" s="40"/>
      <c r="AB56" s="75">
        <v>200400</v>
      </c>
      <c r="AC56" s="75">
        <v>300000</v>
      </c>
      <c r="AD56" s="200" t="s">
        <v>1385</v>
      </c>
      <c r="AE56" s="25"/>
      <c r="AF56" s="25"/>
      <c r="AG56" s="81">
        <v>200400</v>
      </c>
      <c r="AH56" s="74"/>
      <c r="AI56" s="74"/>
      <c r="AK56" s="88">
        <f t="shared" si="0"/>
        <v>0</v>
      </c>
    </row>
    <row r="57" spans="1:37" s="73" customFormat="1" x14ac:dyDescent="0.2">
      <c r="A57" s="24">
        <v>49</v>
      </c>
      <c r="B57" s="32" t="s">
        <v>4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09" t="s">
        <v>1307</v>
      </c>
      <c r="Q57" s="106">
        <v>565260</v>
      </c>
      <c r="R57" s="40"/>
      <c r="S57" s="40"/>
      <c r="T57" s="40"/>
      <c r="U57" s="40"/>
      <c r="V57" s="40"/>
      <c r="W57" s="40"/>
      <c r="X57" s="70">
        <v>500400</v>
      </c>
      <c r="Y57" s="40"/>
      <c r="Z57" s="40"/>
      <c r="AA57" s="40"/>
      <c r="AB57" s="75">
        <v>200400</v>
      </c>
      <c r="AC57" s="75">
        <v>300000</v>
      </c>
      <c r="AD57" s="200" t="s">
        <v>1385</v>
      </c>
      <c r="AE57" s="25"/>
      <c r="AF57" s="25"/>
      <c r="AG57" s="81">
        <v>200400</v>
      </c>
      <c r="AH57" s="74"/>
      <c r="AI57" s="74"/>
      <c r="AK57" s="88">
        <f t="shared" si="0"/>
        <v>0</v>
      </c>
    </row>
    <row r="58" spans="1:37" s="73" customFormat="1" x14ac:dyDescent="0.2">
      <c r="A58" s="31">
        <v>50</v>
      </c>
      <c r="B58" s="32" t="s">
        <v>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09" t="s">
        <v>1308</v>
      </c>
      <c r="Q58" s="106">
        <v>565260</v>
      </c>
      <c r="R58" s="40"/>
      <c r="S58" s="40"/>
      <c r="T58" s="40"/>
      <c r="U58" s="40"/>
      <c r="V58" s="40"/>
      <c r="W58" s="40"/>
      <c r="X58" s="70">
        <v>500400</v>
      </c>
      <c r="Y58" s="40"/>
      <c r="Z58" s="40"/>
      <c r="AA58" s="40"/>
      <c r="AB58" s="75">
        <v>200400</v>
      </c>
      <c r="AC58" s="75">
        <v>300000</v>
      </c>
      <c r="AD58" s="200" t="s">
        <v>1385</v>
      </c>
      <c r="AE58" s="25"/>
      <c r="AF58" s="25"/>
      <c r="AG58" s="81">
        <v>200400</v>
      </c>
      <c r="AH58" s="74"/>
      <c r="AI58" s="74"/>
      <c r="AK58" s="88">
        <f t="shared" si="0"/>
        <v>0</v>
      </c>
    </row>
    <row r="59" spans="1:37" s="73" customFormat="1" x14ac:dyDescent="0.2">
      <c r="A59" s="24">
        <v>51</v>
      </c>
      <c r="B59" s="32" t="s">
        <v>4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09" t="s">
        <v>1309</v>
      </c>
      <c r="Q59" s="106">
        <v>130082</v>
      </c>
      <c r="R59" s="40"/>
      <c r="S59" s="40"/>
      <c r="T59" s="40"/>
      <c r="U59" s="40"/>
      <c r="V59" s="40"/>
      <c r="W59" s="40"/>
      <c r="X59" s="70">
        <v>130082</v>
      </c>
      <c r="Y59" s="40"/>
      <c r="Z59" s="40"/>
      <c r="AA59" s="40"/>
      <c r="AB59" s="75">
        <v>97646</v>
      </c>
      <c r="AC59" s="75">
        <v>32436</v>
      </c>
      <c r="AD59" s="200" t="s">
        <v>1385</v>
      </c>
      <c r="AE59" s="25"/>
      <c r="AF59" s="25"/>
      <c r="AG59" s="81">
        <v>97646</v>
      </c>
      <c r="AH59" s="74"/>
      <c r="AI59" s="74"/>
      <c r="AK59" s="88">
        <f t="shared" si="0"/>
        <v>0</v>
      </c>
    </row>
    <row r="60" spans="1:37" s="73" customFormat="1" x14ac:dyDescent="0.2">
      <c r="A60" s="31">
        <v>52</v>
      </c>
      <c r="B60" s="32" t="s">
        <v>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09" t="s">
        <v>1310</v>
      </c>
      <c r="Q60" s="106">
        <v>130082</v>
      </c>
      <c r="R60" s="40"/>
      <c r="S60" s="40"/>
      <c r="T60" s="40"/>
      <c r="U60" s="40"/>
      <c r="V60" s="40"/>
      <c r="W60" s="40"/>
      <c r="X60" s="70">
        <v>130082</v>
      </c>
      <c r="Y60" s="40"/>
      <c r="Z60" s="40"/>
      <c r="AA60" s="40"/>
      <c r="AB60" s="75">
        <v>97646</v>
      </c>
      <c r="AC60" s="75">
        <v>32436</v>
      </c>
      <c r="AD60" s="200" t="s">
        <v>1385</v>
      </c>
      <c r="AE60" s="25"/>
      <c r="AF60" s="25"/>
      <c r="AG60" s="81">
        <v>97646</v>
      </c>
      <c r="AH60" s="74"/>
      <c r="AI60" s="74"/>
      <c r="AK60" s="88">
        <f t="shared" si="0"/>
        <v>0</v>
      </c>
    </row>
    <row r="61" spans="1:37" s="73" customFormat="1" x14ac:dyDescent="0.2">
      <c r="A61" s="24">
        <v>53</v>
      </c>
      <c r="B61" s="32" t="s">
        <v>4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09" t="s">
        <v>1311</v>
      </c>
      <c r="Q61" s="106">
        <v>49380</v>
      </c>
      <c r="R61" s="40"/>
      <c r="S61" s="40"/>
      <c r="T61" s="40"/>
      <c r="U61" s="40"/>
      <c r="V61" s="40"/>
      <c r="W61" s="40"/>
      <c r="X61" s="70">
        <v>49380</v>
      </c>
      <c r="Y61" s="40"/>
      <c r="Z61" s="40"/>
      <c r="AA61" s="40"/>
      <c r="AB61" s="75">
        <v>26520</v>
      </c>
      <c r="AC61" s="75">
        <v>22860</v>
      </c>
      <c r="AD61" s="200" t="s">
        <v>1385</v>
      </c>
      <c r="AE61" s="25"/>
      <c r="AF61" s="25"/>
      <c r="AG61" s="81">
        <v>26520</v>
      </c>
      <c r="AH61" s="74"/>
      <c r="AI61" s="74"/>
      <c r="AK61" s="88">
        <f t="shared" si="0"/>
        <v>0</v>
      </c>
    </row>
    <row r="62" spans="1:37" s="73" customFormat="1" x14ac:dyDescent="0.2">
      <c r="A62" s="31">
        <v>54</v>
      </c>
      <c r="B62" s="32" t="s">
        <v>4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09" t="s">
        <v>1312</v>
      </c>
      <c r="Q62" s="106">
        <v>391129</v>
      </c>
      <c r="R62" s="40"/>
      <c r="S62" s="40"/>
      <c r="T62" s="40"/>
      <c r="U62" s="40"/>
      <c r="V62" s="40"/>
      <c r="W62" s="40"/>
      <c r="X62" s="70">
        <v>22920</v>
      </c>
      <c r="Y62" s="40"/>
      <c r="Z62" s="40"/>
      <c r="AA62" s="40"/>
      <c r="AB62" s="75">
        <v>16908</v>
      </c>
      <c r="AC62" s="75">
        <v>6012</v>
      </c>
      <c r="AD62" s="200" t="s">
        <v>1385</v>
      </c>
      <c r="AE62" s="25"/>
      <c r="AF62" s="25"/>
      <c r="AG62" s="81">
        <v>16908</v>
      </c>
      <c r="AH62" s="74"/>
      <c r="AI62" s="74"/>
      <c r="AK62" s="88">
        <f t="shared" si="0"/>
        <v>0</v>
      </c>
    </row>
    <row r="63" spans="1:37" s="73" customFormat="1" x14ac:dyDescent="0.2">
      <c r="A63" s="24">
        <v>55</v>
      </c>
      <c r="B63" s="32" t="s">
        <v>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09" t="s">
        <v>1313</v>
      </c>
      <c r="Q63" s="106">
        <v>164524</v>
      </c>
      <c r="R63" s="40"/>
      <c r="S63" s="40"/>
      <c r="T63" s="40"/>
      <c r="U63" s="40"/>
      <c r="V63" s="40"/>
      <c r="W63" s="40"/>
      <c r="X63" s="70">
        <v>164524</v>
      </c>
      <c r="Y63" s="40"/>
      <c r="Z63" s="40"/>
      <c r="AA63" s="40"/>
      <c r="AB63" s="75">
        <v>132088</v>
      </c>
      <c r="AC63" s="75">
        <v>32436</v>
      </c>
      <c r="AD63" s="200" t="s">
        <v>1385</v>
      </c>
      <c r="AE63" s="25"/>
      <c r="AF63" s="25"/>
      <c r="AG63" s="81">
        <v>132088</v>
      </c>
      <c r="AH63" s="74"/>
      <c r="AI63" s="74"/>
      <c r="AK63" s="88">
        <f t="shared" si="0"/>
        <v>0</v>
      </c>
    </row>
    <row r="64" spans="1:37" s="73" customFormat="1" x14ac:dyDescent="0.2">
      <c r="A64" s="31">
        <v>56</v>
      </c>
      <c r="B64" s="32" t="s">
        <v>4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09" t="s">
        <v>1314</v>
      </c>
      <c r="Q64" s="106">
        <v>164524</v>
      </c>
      <c r="R64" s="40"/>
      <c r="S64" s="40"/>
      <c r="T64" s="40"/>
      <c r="U64" s="40"/>
      <c r="V64" s="40"/>
      <c r="W64" s="40"/>
      <c r="X64" s="70">
        <v>164524</v>
      </c>
      <c r="Y64" s="40"/>
      <c r="Z64" s="40"/>
      <c r="AA64" s="40"/>
      <c r="AB64" s="75">
        <v>132088</v>
      </c>
      <c r="AC64" s="75">
        <v>32436</v>
      </c>
      <c r="AD64" s="200" t="s">
        <v>1385</v>
      </c>
      <c r="AE64" s="25"/>
      <c r="AF64" s="25"/>
      <c r="AG64" s="81">
        <v>132088</v>
      </c>
      <c r="AH64" s="74"/>
      <c r="AI64" s="74"/>
      <c r="AK64" s="88">
        <f t="shared" si="0"/>
        <v>0</v>
      </c>
    </row>
    <row r="65" spans="1:37" s="73" customFormat="1" x14ac:dyDescent="0.2">
      <c r="A65" s="24">
        <v>57</v>
      </c>
      <c r="B65" s="32" t="s">
        <v>4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09" t="s">
        <v>1315</v>
      </c>
      <c r="Q65" s="106">
        <v>164160</v>
      </c>
      <c r="R65" s="40"/>
      <c r="S65" s="40"/>
      <c r="T65" s="40"/>
      <c r="U65" s="40"/>
      <c r="V65" s="40"/>
      <c r="W65" s="40"/>
      <c r="X65" s="70">
        <v>164160</v>
      </c>
      <c r="Y65" s="40"/>
      <c r="Z65" s="40"/>
      <c r="AA65" s="40"/>
      <c r="AB65" s="75">
        <v>131724</v>
      </c>
      <c r="AC65" s="75">
        <v>32436</v>
      </c>
      <c r="AD65" s="200" t="s">
        <v>1385</v>
      </c>
      <c r="AE65" s="25"/>
      <c r="AF65" s="25"/>
      <c r="AG65" s="81">
        <v>131724</v>
      </c>
      <c r="AH65" s="74"/>
      <c r="AI65" s="74"/>
      <c r="AK65" s="88">
        <f t="shared" si="0"/>
        <v>0</v>
      </c>
    </row>
    <row r="66" spans="1:37" s="73" customFormat="1" x14ac:dyDescent="0.2">
      <c r="A66" s="31">
        <v>58</v>
      </c>
      <c r="B66" s="32" t="s">
        <v>4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09" t="s">
        <v>1316</v>
      </c>
      <c r="Q66" s="106">
        <v>28290</v>
      </c>
      <c r="R66" s="40"/>
      <c r="S66" s="40"/>
      <c r="T66" s="40"/>
      <c r="U66" s="40"/>
      <c r="V66" s="40"/>
      <c r="W66" s="40"/>
      <c r="X66" s="70">
        <v>28290</v>
      </c>
      <c r="Y66" s="40"/>
      <c r="Z66" s="40"/>
      <c r="AA66" s="40"/>
      <c r="AB66" s="75">
        <v>27300</v>
      </c>
      <c r="AC66" s="75">
        <v>990</v>
      </c>
      <c r="AD66" s="200" t="s">
        <v>1385</v>
      </c>
      <c r="AE66" s="25"/>
      <c r="AF66" s="25"/>
      <c r="AG66" s="81">
        <v>27300</v>
      </c>
      <c r="AH66" s="74"/>
      <c r="AI66" s="74"/>
      <c r="AK66" s="88">
        <f t="shared" si="0"/>
        <v>0</v>
      </c>
    </row>
    <row r="67" spans="1:37" s="73" customFormat="1" x14ac:dyDescent="0.2">
      <c r="A67" s="24">
        <v>59</v>
      </c>
      <c r="B67" s="32" t="s">
        <v>4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09" t="s">
        <v>1317</v>
      </c>
      <c r="Q67" s="106">
        <v>970038</v>
      </c>
      <c r="R67" s="40"/>
      <c r="S67" s="40"/>
      <c r="T67" s="40"/>
      <c r="U67" s="40"/>
      <c r="V67" s="40"/>
      <c r="W67" s="40"/>
      <c r="X67" s="70">
        <v>970038</v>
      </c>
      <c r="Y67" s="40"/>
      <c r="Z67" s="40"/>
      <c r="AA67" s="40"/>
      <c r="AB67" s="75">
        <v>133273</v>
      </c>
      <c r="AC67" s="75">
        <v>836765</v>
      </c>
      <c r="AD67" s="200" t="s">
        <v>1385</v>
      </c>
      <c r="AE67" s="25"/>
      <c r="AF67" s="25"/>
      <c r="AG67" s="81">
        <v>133273</v>
      </c>
      <c r="AH67" s="74"/>
      <c r="AI67" s="74"/>
      <c r="AK67" s="88">
        <f t="shared" si="0"/>
        <v>0</v>
      </c>
    </row>
    <row r="68" spans="1:37" s="73" customFormat="1" x14ac:dyDescent="0.2">
      <c r="A68" s="31">
        <v>60</v>
      </c>
      <c r="B68" s="32" t="s">
        <v>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09" t="s">
        <v>1318</v>
      </c>
      <c r="Q68" s="106">
        <v>387344</v>
      </c>
      <c r="R68" s="40"/>
      <c r="S68" s="40"/>
      <c r="T68" s="40"/>
      <c r="U68" s="40"/>
      <c r="V68" s="40"/>
      <c r="W68" s="40"/>
      <c r="X68" s="70">
        <v>387344</v>
      </c>
      <c r="Y68" s="40"/>
      <c r="Z68" s="40"/>
      <c r="AA68" s="40"/>
      <c r="AB68" s="75">
        <v>347344</v>
      </c>
      <c r="AC68" s="75">
        <v>40000</v>
      </c>
      <c r="AD68" s="200" t="s">
        <v>1385</v>
      </c>
      <c r="AE68" s="25"/>
      <c r="AF68" s="25"/>
      <c r="AG68" s="81">
        <v>347344</v>
      </c>
      <c r="AH68" s="74"/>
      <c r="AI68" s="74"/>
      <c r="AK68" s="88">
        <f t="shared" si="0"/>
        <v>0</v>
      </c>
    </row>
    <row r="69" spans="1:37" s="73" customFormat="1" x14ac:dyDescent="0.2">
      <c r="A69" s="24">
        <v>61</v>
      </c>
      <c r="B69" s="32" t="s">
        <v>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09" t="s">
        <v>1319</v>
      </c>
      <c r="Q69" s="106">
        <v>391129</v>
      </c>
      <c r="R69" s="40"/>
      <c r="S69" s="40"/>
      <c r="T69" s="40"/>
      <c r="U69" s="40"/>
      <c r="V69" s="40"/>
      <c r="W69" s="40"/>
      <c r="X69" s="70">
        <v>22920</v>
      </c>
      <c r="Y69" s="40"/>
      <c r="Z69" s="40"/>
      <c r="AA69" s="40"/>
      <c r="AB69" s="75">
        <v>16908</v>
      </c>
      <c r="AC69" s="75">
        <v>6012</v>
      </c>
      <c r="AD69" s="200" t="s">
        <v>1385</v>
      </c>
      <c r="AE69" s="25"/>
      <c r="AF69" s="25"/>
      <c r="AG69" s="81">
        <v>16908</v>
      </c>
      <c r="AH69" s="74"/>
      <c r="AI69" s="74"/>
      <c r="AK69" s="88">
        <f t="shared" si="0"/>
        <v>0</v>
      </c>
    </row>
    <row r="70" spans="1:37" s="73" customFormat="1" x14ac:dyDescent="0.2">
      <c r="A70" s="31">
        <v>62</v>
      </c>
      <c r="B70" s="32" t="s">
        <v>4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09" t="s">
        <v>1320</v>
      </c>
      <c r="Q70" s="106">
        <v>49980</v>
      </c>
      <c r="R70" s="40"/>
      <c r="S70" s="40"/>
      <c r="T70" s="40"/>
      <c r="U70" s="40"/>
      <c r="V70" s="40"/>
      <c r="W70" s="40"/>
      <c r="X70" s="70">
        <v>49980</v>
      </c>
      <c r="Y70" s="40"/>
      <c r="Z70" s="40"/>
      <c r="AA70" s="40"/>
      <c r="AB70" s="75">
        <v>31410</v>
      </c>
      <c r="AC70" s="75">
        <v>18570</v>
      </c>
      <c r="AD70" s="200" t="s">
        <v>1385</v>
      </c>
      <c r="AE70" s="25"/>
      <c r="AF70" s="25"/>
      <c r="AG70" s="81">
        <v>31410</v>
      </c>
      <c r="AH70" s="74"/>
      <c r="AI70" s="74"/>
      <c r="AK70" s="88">
        <f t="shared" si="0"/>
        <v>0</v>
      </c>
    </row>
    <row r="71" spans="1:37" s="73" customFormat="1" x14ac:dyDescent="0.2">
      <c r="A71" s="24">
        <v>63</v>
      </c>
      <c r="B71" s="32" t="s">
        <v>4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09" t="s">
        <v>1321</v>
      </c>
      <c r="Q71" s="106">
        <v>49980</v>
      </c>
      <c r="R71" s="40"/>
      <c r="S71" s="40"/>
      <c r="T71" s="40"/>
      <c r="U71" s="40"/>
      <c r="V71" s="40"/>
      <c r="W71" s="40"/>
      <c r="X71" s="70">
        <v>49980</v>
      </c>
      <c r="Y71" s="40"/>
      <c r="Z71" s="40"/>
      <c r="AA71" s="40"/>
      <c r="AB71" s="75">
        <v>31410</v>
      </c>
      <c r="AC71" s="75">
        <v>18570</v>
      </c>
      <c r="AD71" s="200" t="s">
        <v>1385</v>
      </c>
      <c r="AE71" s="25"/>
      <c r="AF71" s="25"/>
      <c r="AG71" s="81">
        <v>31410</v>
      </c>
      <c r="AH71" s="74"/>
      <c r="AI71" s="74"/>
      <c r="AK71" s="88">
        <f t="shared" si="0"/>
        <v>0</v>
      </c>
    </row>
    <row r="72" spans="1:37" s="73" customFormat="1" x14ac:dyDescent="0.2">
      <c r="A72" s="31">
        <v>64</v>
      </c>
      <c r="B72" s="32" t="s">
        <v>4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09" t="s">
        <v>1322</v>
      </c>
      <c r="Q72" s="106">
        <v>270124</v>
      </c>
      <c r="R72" s="40"/>
      <c r="S72" s="40"/>
      <c r="T72" s="40"/>
      <c r="U72" s="40"/>
      <c r="V72" s="40"/>
      <c r="W72" s="40"/>
      <c r="X72" s="70">
        <v>164524</v>
      </c>
      <c r="Y72" s="40"/>
      <c r="Z72" s="40"/>
      <c r="AA72" s="40"/>
      <c r="AB72" s="75">
        <v>132088</v>
      </c>
      <c r="AC72" s="75">
        <v>32436</v>
      </c>
      <c r="AD72" s="200" t="s">
        <v>1385</v>
      </c>
      <c r="AE72" s="25"/>
      <c r="AF72" s="25"/>
      <c r="AG72" s="81">
        <v>132088</v>
      </c>
      <c r="AH72" s="74"/>
      <c r="AI72" s="74"/>
      <c r="AK72" s="88">
        <f t="shared" si="0"/>
        <v>0</v>
      </c>
    </row>
    <row r="73" spans="1:37" s="73" customFormat="1" x14ac:dyDescent="0.2">
      <c r="A73" s="24">
        <v>65</v>
      </c>
      <c r="B73" s="32" t="s">
        <v>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09" t="s">
        <v>1323</v>
      </c>
      <c r="Q73" s="106">
        <v>457986</v>
      </c>
      <c r="R73" s="40"/>
      <c r="S73" s="40"/>
      <c r="T73" s="40"/>
      <c r="U73" s="40"/>
      <c r="V73" s="40"/>
      <c r="W73" s="40"/>
      <c r="X73" s="70">
        <v>246786</v>
      </c>
      <c r="Y73" s="40"/>
      <c r="Z73" s="40"/>
      <c r="AA73" s="40"/>
      <c r="AB73" s="75">
        <v>198132</v>
      </c>
      <c r="AC73" s="75">
        <v>48654</v>
      </c>
      <c r="AD73" s="200" t="s">
        <v>1385</v>
      </c>
      <c r="AE73" s="25"/>
      <c r="AF73" s="25"/>
      <c r="AG73" s="81">
        <v>198132</v>
      </c>
      <c r="AH73" s="74"/>
      <c r="AI73" s="74"/>
      <c r="AK73" s="88">
        <f t="shared" si="0"/>
        <v>0</v>
      </c>
    </row>
    <row r="74" spans="1:37" s="73" customFormat="1" x14ac:dyDescent="0.2">
      <c r="A74" s="31">
        <v>66</v>
      </c>
      <c r="B74" s="32" t="s">
        <v>4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09" t="s">
        <v>1324</v>
      </c>
      <c r="Q74" s="106">
        <v>164160</v>
      </c>
      <c r="R74" s="40"/>
      <c r="S74" s="40"/>
      <c r="T74" s="40"/>
      <c r="U74" s="40"/>
      <c r="V74" s="40"/>
      <c r="W74" s="40"/>
      <c r="X74" s="70">
        <v>164160</v>
      </c>
      <c r="Y74" s="40"/>
      <c r="Z74" s="40"/>
      <c r="AA74" s="40"/>
      <c r="AB74" s="75">
        <v>131724</v>
      </c>
      <c r="AC74" s="75">
        <v>32436</v>
      </c>
      <c r="AD74" s="200" t="s">
        <v>1385</v>
      </c>
      <c r="AE74" s="25"/>
      <c r="AF74" s="25"/>
      <c r="AG74" s="81">
        <v>131724</v>
      </c>
      <c r="AH74" s="74"/>
      <c r="AI74" s="74"/>
      <c r="AK74" s="88">
        <f t="shared" ref="AK74:AK134" si="1">AB74+AC74-X74</f>
        <v>0</v>
      </c>
    </row>
    <row r="75" spans="1:37" s="73" customFormat="1" x14ac:dyDescent="0.2">
      <c r="A75" s="24">
        <v>67</v>
      </c>
      <c r="B75" s="32" t="s">
        <v>4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09" t="s">
        <v>1325</v>
      </c>
      <c r="Q75" s="106">
        <v>34974</v>
      </c>
      <c r="R75" s="40"/>
      <c r="S75" s="40"/>
      <c r="T75" s="40"/>
      <c r="U75" s="40"/>
      <c r="V75" s="40"/>
      <c r="W75" s="40"/>
      <c r="X75" s="70">
        <v>34974</v>
      </c>
      <c r="Y75" s="40"/>
      <c r="Z75" s="40"/>
      <c r="AA75" s="40"/>
      <c r="AB75" s="75">
        <v>34974</v>
      </c>
      <c r="AC75" s="75">
        <v>0</v>
      </c>
      <c r="AD75" s="200" t="s">
        <v>1385</v>
      </c>
      <c r="AE75" s="25"/>
      <c r="AF75" s="25"/>
      <c r="AG75" s="81">
        <v>34974</v>
      </c>
      <c r="AH75" s="74"/>
      <c r="AI75" s="74"/>
      <c r="AK75" s="88">
        <f t="shared" si="1"/>
        <v>0</v>
      </c>
    </row>
    <row r="76" spans="1:37" s="73" customFormat="1" x14ac:dyDescent="0.2">
      <c r="A76" s="31">
        <v>68</v>
      </c>
      <c r="B76" s="32" t="s">
        <v>4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09" t="s">
        <v>1326</v>
      </c>
      <c r="Q76" s="106">
        <v>187936</v>
      </c>
      <c r="R76" s="40"/>
      <c r="S76" s="40"/>
      <c r="T76" s="40"/>
      <c r="U76" s="40"/>
      <c r="V76" s="40"/>
      <c r="W76" s="40"/>
      <c r="X76" s="70">
        <v>187936</v>
      </c>
      <c r="Y76" s="40"/>
      <c r="Z76" s="40"/>
      <c r="AA76" s="40"/>
      <c r="AB76" s="75">
        <v>153272</v>
      </c>
      <c r="AC76" s="75">
        <v>34664</v>
      </c>
      <c r="AD76" s="200" t="s">
        <v>1385</v>
      </c>
      <c r="AE76" s="25"/>
      <c r="AF76" s="25"/>
      <c r="AG76" s="81">
        <v>153272</v>
      </c>
      <c r="AH76" s="74"/>
      <c r="AI76" s="74"/>
      <c r="AK76" s="88">
        <f t="shared" si="1"/>
        <v>0</v>
      </c>
    </row>
    <row r="77" spans="1:37" s="73" customFormat="1" x14ac:dyDescent="0.2">
      <c r="A77" s="24">
        <v>69</v>
      </c>
      <c r="B77" s="32" t="s">
        <v>4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09" t="s">
        <v>1327</v>
      </c>
      <c r="Q77" s="106">
        <v>164524</v>
      </c>
      <c r="R77" s="40"/>
      <c r="S77" s="40"/>
      <c r="T77" s="40"/>
      <c r="U77" s="40"/>
      <c r="V77" s="40"/>
      <c r="W77" s="40"/>
      <c r="X77" s="70">
        <v>164524</v>
      </c>
      <c r="Y77" s="40"/>
      <c r="Z77" s="40"/>
      <c r="AA77" s="40"/>
      <c r="AB77" s="75">
        <v>132088</v>
      </c>
      <c r="AC77" s="75">
        <v>32436</v>
      </c>
      <c r="AD77" s="200" t="s">
        <v>1385</v>
      </c>
      <c r="AE77" s="25"/>
      <c r="AF77" s="25"/>
      <c r="AG77" s="81">
        <v>132088</v>
      </c>
      <c r="AH77" s="74"/>
      <c r="AI77" s="74"/>
      <c r="AK77" s="88">
        <f t="shared" si="1"/>
        <v>0</v>
      </c>
    </row>
    <row r="78" spans="1:37" s="73" customFormat="1" x14ac:dyDescent="0.2">
      <c r="A78" s="31">
        <v>70</v>
      </c>
      <c r="B78" s="32" t="s">
        <v>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09" t="s">
        <v>1328</v>
      </c>
      <c r="Q78" s="106">
        <v>164160</v>
      </c>
      <c r="R78" s="40"/>
      <c r="S78" s="40"/>
      <c r="T78" s="40"/>
      <c r="U78" s="40"/>
      <c r="V78" s="40"/>
      <c r="W78" s="40"/>
      <c r="X78" s="70">
        <v>164160</v>
      </c>
      <c r="Y78" s="40"/>
      <c r="Z78" s="40"/>
      <c r="AA78" s="40"/>
      <c r="AB78" s="75">
        <v>131724</v>
      </c>
      <c r="AC78" s="75">
        <v>32436</v>
      </c>
      <c r="AD78" s="200" t="s">
        <v>1385</v>
      </c>
      <c r="AE78" s="25"/>
      <c r="AF78" s="25"/>
      <c r="AG78" s="81">
        <v>131724</v>
      </c>
      <c r="AH78" s="74"/>
      <c r="AI78" s="74"/>
      <c r="AK78" s="88">
        <f t="shared" si="1"/>
        <v>0</v>
      </c>
    </row>
    <row r="79" spans="1:37" s="73" customFormat="1" x14ac:dyDescent="0.2">
      <c r="A79" s="24">
        <v>71</v>
      </c>
      <c r="B79" s="32" t="s">
        <v>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09" t="s">
        <v>1329</v>
      </c>
      <c r="Q79" s="106">
        <v>91602</v>
      </c>
      <c r="R79" s="40"/>
      <c r="S79" s="40"/>
      <c r="T79" s="40"/>
      <c r="U79" s="40"/>
      <c r="V79" s="40"/>
      <c r="W79" s="40"/>
      <c r="X79" s="70">
        <v>91602</v>
      </c>
      <c r="Y79" s="40"/>
      <c r="Z79" s="40"/>
      <c r="AA79" s="40"/>
      <c r="AB79" s="75">
        <v>91602</v>
      </c>
      <c r="AC79" s="75">
        <v>0</v>
      </c>
      <c r="AD79" s="200" t="s">
        <v>1385</v>
      </c>
      <c r="AE79" s="25"/>
      <c r="AF79" s="25"/>
      <c r="AG79" s="81">
        <v>91602</v>
      </c>
      <c r="AH79" s="74"/>
      <c r="AI79" s="74"/>
      <c r="AK79" s="88">
        <f t="shared" si="1"/>
        <v>0</v>
      </c>
    </row>
    <row r="80" spans="1:37" s="73" customFormat="1" x14ac:dyDescent="0.2">
      <c r="A80" s="31">
        <v>72</v>
      </c>
      <c r="B80" s="32" t="s">
        <v>4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09" t="s">
        <v>1330</v>
      </c>
      <c r="Q80" s="106">
        <v>164524</v>
      </c>
      <c r="R80" s="40"/>
      <c r="S80" s="40"/>
      <c r="T80" s="40"/>
      <c r="U80" s="40"/>
      <c r="V80" s="40"/>
      <c r="W80" s="40"/>
      <c r="X80" s="70">
        <v>164524</v>
      </c>
      <c r="Y80" s="40"/>
      <c r="Z80" s="40"/>
      <c r="AA80" s="40"/>
      <c r="AB80" s="75">
        <v>132088</v>
      </c>
      <c r="AC80" s="83">
        <v>32436</v>
      </c>
      <c r="AD80" s="200" t="s">
        <v>1385</v>
      </c>
      <c r="AE80" s="25"/>
      <c r="AF80" s="25"/>
      <c r="AG80" s="81">
        <v>132088</v>
      </c>
      <c r="AH80" s="74"/>
      <c r="AI80" s="74"/>
      <c r="AK80" s="88">
        <f t="shared" si="1"/>
        <v>0</v>
      </c>
    </row>
    <row r="81" spans="1:37" s="73" customFormat="1" x14ac:dyDescent="0.2">
      <c r="A81" s="24">
        <v>73</v>
      </c>
      <c r="B81" s="32" t="s">
        <v>4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09" t="s">
        <v>1331</v>
      </c>
      <c r="Q81" s="106">
        <v>164524</v>
      </c>
      <c r="R81" s="40"/>
      <c r="S81" s="40"/>
      <c r="T81" s="40"/>
      <c r="U81" s="40"/>
      <c r="V81" s="40"/>
      <c r="W81" s="40"/>
      <c r="X81" s="70">
        <v>164524</v>
      </c>
      <c r="Y81" s="40"/>
      <c r="Z81" s="40"/>
      <c r="AA81" s="40"/>
      <c r="AB81" s="75">
        <v>132088</v>
      </c>
      <c r="AC81" s="83">
        <v>32436</v>
      </c>
      <c r="AD81" s="200" t="s">
        <v>1385</v>
      </c>
      <c r="AE81" s="25"/>
      <c r="AF81" s="25"/>
      <c r="AG81" s="81">
        <v>132088</v>
      </c>
      <c r="AH81" s="74"/>
      <c r="AI81" s="74"/>
      <c r="AK81" s="88">
        <f t="shared" si="1"/>
        <v>0</v>
      </c>
    </row>
    <row r="82" spans="1:37" s="73" customFormat="1" x14ac:dyDescent="0.2">
      <c r="A82" s="31">
        <v>74</v>
      </c>
      <c r="B82" s="32" t="s">
        <v>4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09" t="s">
        <v>1332</v>
      </c>
      <c r="Q82" s="106">
        <v>164524</v>
      </c>
      <c r="R82" s="40"/>
      <c r="S82" s="40"/>
      <c r="T82" s="40"/>
      <c r="U82" s="40"/>
      <c r="V82" s="40"/>
      <c r="W82" s="40"/>
      <c r="X82" s="70">
        <v>164524</v>
      </c>
      <c r="Y82" s="40"/>
      <c r="Z82" s="40"/>
      <c r="AA82" s="40"/>
      <c r="AB82" s="75">
        <v>132088</v>
      </c>
      <c r="AC82" s="83">
        <v>32436</v>
      </c>
      <c r="AD82" s="200" t="s">
        <v>1385</v>
      </c>
      <c r="AE82" s="25"/>
      <c r="AF82" s="25"/>
      <c r="AG82" s="81">
        <v>132088</v>
      </c>
      <c r="AH82" s="74"/>
      <c r="AI82" s="74"/>
      <c r="AK82" s="88">
        <f t="shared" si="1"/>
        <v>0</v>
      </c>
    </row>
    <row r="83" spans="1:37" s="73" customFormat="1" x14ac:dyDescent="0.2">
      <c r="A83" s="24">
        <v>75</v>
      </c>
      <c r="B83" s="32" t="s">
        <v>4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09" t="s">
        <v>1333</v>
      </c>
      <c r="Q83" s="106">
        <v>164524</v>
      </c>
      <c r="R83" s="40"/>
      <c r="S83" s="40"/>
      <c r="T83" s="40"/>
      <c r="U83" s="40"/>
      <c r="V83" s="40"/>
      <c r="W83" s="40"/>
      <c r="X83" s="70">
        <v>164524</v>
      </c>
      <c r="Y83" s="40"/>
      <c r="Z83" s="40"/>
      <c r="AA83" s="40"/>
      <c r="AB83" s="75">
        <v>132088</v>
      </c>
      <c r="AC83" s="70">
        <v>32436</v>
      </c>
      <c r="AD83" s="200" t="s">
        <v>1385</v>
      </c>
      <c r="AE83" s="25"/>
      <c r="AF83" s="25"/>
      <c r="AG83" s="81">
        <v>132088</v>
      </c>
      <c r="AH83" s="74"/>
      <c r="AI83" s="74"/>
      <c r="AK83" s="88">
        <f t="shared" si="1"/>
        <v>0</v>
      </c>
    </row>
    <row r="84" spans="1:37" s="73" customFormat="1" x14ac:dyDescent="0.2">
      <c r="A84" s="31">
        <v>76</v>
      </c>
      <c r="B84" s="32" t="s">
        <v>4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09" t="s">
        <v>1334</v>
      </c>
      <c r="Q84" s="106">
        <v>301860</v>
      </c>
      <c r="R84" s="40"/>
      <c r="S84" s="40"/>
      <c r="T84" s="40"/>
      <c r="U84" s="40"/>
      <c r="V84" s="40"/>
      <c r="W84" s="40"/>
      <c r="X84" s="70">
        <v>301860</v>
      </c>
      <c r="Y84" s="40"/>
      <c r="Z84" s="40"/>
      <c r="AA84" s="40"/>
      <c r="AB84" s="75">
        <v>295540</v>
      </c>
      <c r="AC84" s="70">
        <v>6320</v>
      </c>
      <c r="AD84" s="200" t="s">
        <v>1385</v>
      </c>
      <c r="AE84" s="25"/>
      <c r="AF84" s="25"/>
      <c r="AG84" s="81">
        <v>295540</v>
      </c>
      <c r="AH84" s="74"/>
      <c r="AI84" s="74"/>
      <c r="AK84" s="88">
        <f t="shared" si="1"/>
        <v>0</v>
      </c>
    </row>
    <row r="85" spans="1:37" s="73" customFormat="1" x14ac:dyDescent="0.2">
      <c r="A85" s="24">
        <v>77</v>
      </c>
      <c r="B85" s="32" t="s">
        <v>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09" t="s">
        <v>1335</v>
      </c>
      <c r="Q85" s="106">
        <v>28018</v>
      </c>
      <c r="R85" s="40"/>
      <c r="S85" s="40"/>
      <c r="T85" s="40"/>
      <c r="U85" s="40"/>
      <c r="V85" s="40"/>
      <c r="W85" s="40"/>
      <c r="X85" s="70">
        <v>28018</v>
      </c>
      <c r="Y85" s="40"/>
      <c r="Z85" s="40"/>
      <c r="AA85" s="40"/>
      <c r="AB85" s="75">
        <v>28018</v>
      </c>
      <c r="AC85" s="70">
        <v>0</v>
      </c>
      <c r="AD85" s="200" t="s">
        <v>1385</v>
      </c>
      <c r="AE85" s="25"/>
      <c r="AF85" s="25"/>
      <c r="AG85" s="81">
        <v>28018</v>
      </c>
      <c r="AH85" s="74"/>
      <c r="AI85" s="74"/>
      <c r="AK85" s="88">
        <f t="shared" si="1"/>
        <v>0</v>
      </c>
    </row>
    <row r="86" spans="1:37" s="73" customFormat="1" x14ac:dyDescent="0.2">
      <c r="A86" s="31">
        <v>78</v>
      </c>
      <c r="B86" s="32" t="s">
        <v>4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09" t="s">
        <v>1336</v>
      </c>
      <c r="Q86" s="106">
        <v>47160</v>
      </c>
      <c r="R86" s="40"/>
      <c r="S86" s="40"/>
      <c r="T86" s="40"/>
      <c r="U86" s="40"/>
      <c r="V86" s="40"/>
      <c r="W86" s="40"/>
      <c r="X86" s="70">
        <v>47160</v>
      </c>
      <c r="Y86" s="40"/>
      <c r="Z86" s="40"/>
      <c r="AA86" s="40"/>
      <c r="AB86" s="75">
        <v>31410</v>
      </c>
      <c r="AC86" s="70">
        <v>15750</v>
      </c>
      <c r="AD86" s="200" t="s">
        <v>1385</v>
      </c>
      <c r="AE86" s="25"/>
      <c r="AF86" s="25"/>
      <c r="AG86" s="81">
        <v>31410</v>
      </c>
      <c r="AH86" s="74"/>
      <c r="AI86" s="74"/>
      <c r="AK86" s="88">
        <f t="shared" si="1"/>
        <v>0</v>
      </c>
    </row>
    <row r="87" spans="1:37" s="73" customFormat="1" x14ac:dyDescent="0.2">
      <c r="A87" s="24">
        <v>79</v>
      </c>
      <c r="B87" s="32" t="s">
        <v>4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09" t="s">
        <v>1337</v>
      </c>
      <c r="Q87" s="106">
        <v>47160</v>
      </c>
      <c r="R87" s="40"/>
      <c r="S87" s="40"/>
      <c r="T87" s="40"/>
      <c r="U87" s="40"/>
      <c r="V87" s="40"/>
      <c r="W87" s="40"/>
      <c r="X87" s="70">
        <v>47160</v>
      </c>
      <c r="Y87" s="40"/>
      <c r="Z87" s="40"/>
      <c r="AA87" s="40"/>
      <c r="AB87" s="75">
        <v>31410</v>
      </c>
      <c r="AC87" s="70">
        <v>15750</v>
      </c>
      <c r="AD87" s="200" t="s">
        <v>1385</v>
      </c>
      <c r="AE87" s="25"/>
      <c r="AF87" s="25"/>
      <c r="AG87" s="81">
        <v>31410</v>
      </c>
      <c r="AH87" s="74"/>
      <c r="AI87" s="74"/>
      <c r="AK87" s="88">
        <f t="shared" si="1"/>
        <v>0</v>
      </c>
    </row>
    <row r="88" spans="1:37" s="73" customFormat="1" x14ac:dyDescent="0.2">
      <c r="A88" s="31">
        <v>80</v>
      </c>
      <c r="B88" s="32" t="s">
        <v>4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09" t="s">
        <v>1338</v>
      </c>
      <c r="Q88" s="106">
        <v>47160</v>
      </c>
      <c r="R88" s="40"/>
      <c r="S88" s="40"/>
      <c r="T88" s="40"/>
      <c r="U88" s="40"/>
      <c r="V88" s="40"/>
      <c r="W88" s="40"/>
      <c r="X88" s="70">
        <v>47160</v>
      </c>
      <c r="Y88" s="40"/>
      <c r="Z88" s="40"/>
      <c r="AA88" s="40"/>
      <c r="AB88" s="75">
        <v>31410</v>
      </c>
      <c r="AC88" s="70">
        <v>15750</v>
      </c>
      <c r="AD88" s="200" t="s">
        <v>1385</v>
      </c>
      <c r="AE88" s="25"/>
      <c r="AF88" s="25"/>
      <c r="AG88" s="81">
        <v>31410</v>
      </c>
      <c r="AH88" s="74"/>
      <c r="AI88" s="74"/>
      <c r="AK88" s="88">
        <f t="shared" si="1"/>
        <v>0</v>
      </c>
    </row>
    <row r="89" spans="1:37" s="73" customFormat="1" x14ac:dyDescent="0.2">
      <c r="A89" s="24">
        <v>81</v>
      </c>
      <c r="B89" s="31" t="s">
        <v>4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09" t="s">
        <v>1339</v>
      </c>
      <c r="Q89" s="106">
        <v>47160</v>
      </c>
      <c r="R89" s="40"/>
      <c r="S89" s="40"/>
      <c r="T89" s="40"/>
      <c r="U89" s="40"/>
      <c r="V89" s="40"/>
      <c r="W89" s="40"/>
      <c r="X89" s="70">
        <v>47160</v>
      </c>
      <c r="Y89" s="40"/>
      <c r="Z89" s="40"/>
      <c r="AA89" s="40"/>
      <c r="AB89" s="75">
        <v>31410</v>
      </c>
      <c r="AC89" s="70">
        <v>15750</v>
      </c>
      <c r="AD89" s="200" t="s">
        <v>1385</v>
      </c>
      <c r="AE89" s="25"/>
      <c r="AF89" s="25"/>
      <c r="AG89" s="81">
        <v>31410</v>
      </c>
      <c r="AH89" s="74"/>
      <c r="AI89" s="74"/>
      <c r="AK89" s="88">
        <f t="shared" si="1"/>
        <v>0</v>
      </c>
    </row>
    <row r="90" spans="1:37" x14ac:dyDescent="0.25">
      <c r="A90" s="31">
        <v>82</v>
      </c>
      <c r="B90" s="31" t="s">
        <v>4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09" t="s">
        <v>1340</v>
      </c>
      <c r="Q90" s="106">
        <v>47160</v>
      </c>
      <c r="R90" s="40"/>
      <c r="S90" s="40"/>
      <c r="T90" s="40"/>
      <c r="U90" s="40"/>
      <c r="V90" s="40"/>
      <c r="W90" s="40"/>
      <c r="X90" s="84">
        <v>47160</v>
      </c>
      <c r="Y90" s="40"/>
      <c r="Z90" s="40"/>
      <c r="AA90" s="40"/>
      <c r="AB90" s="75">
        <v>31410</v>
      </c>
      <c r="AC90" s="76">
        <v>15750</v>
      </c>
      <c r="AD90" s="200" t="s">
        <v>1385</v>
      </c>
      <c r="AE90" s="25"/>
      <c r="AF90" s="25"/>
      <c r="AG90" s="81">
        <v>31410</v>
      </c>
      <c r="AH90" s="74"/>
      <c r="AI90" s="74"/>
      <c r="AK90" s="88">
        <f t="shared" si="1"/>
        <v>0</v>
      </c>
    </row>
    <row r="91" spans="1:37" x14ac:dyDescent="0.25">
      <c r="A91" s="24">
        <v>83</v>
      </c>
      <c r="B91" s="31" t="s">
        <v>4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09" t="s">
        <v>1341</v>
      </c>
      <c r="Q91" s="106">
        <v>22560</v>
      </c>
      <c r="R91" s="40"/>
      <c r="S91" s="40"/>
      <c r="T91" s="40"/>
      <c r="U91" s="40"/>
      <c r="V91" s="40"/>
      <c r="W91" s="40"/>
      <c r="X91" s="84">
        <v>22560</v>
      </c>
      <c r="Y91" s="40"/>
      <c r="Z91" s="40"/>
      <c r="AA91" s="40"/>
      <c r="AB91" s="75">
        <v>15640</v>
      </c>
      <c r="AC91" s="76">
        <v>6920</v>
      </c>
      <c r="AD91" s="200" t="s">
        <v>1385</v>
      </c>
      <c r="AE91" s="25"/>
      <c r="AF91" s="25"/>
      <c r="AG91" s="81">
        <v>15640</v>
      </c>
      <c r="AH91" s="74"/>
      <c r="AI91" s="74"/>
      <c r="AK91" s="88">
        <f t="shared" si="1"/>
        <v>0</v>
      </c>
    </row>
    <row r="92" spans="1:37" x14ac:dyDescent="0.25">
      <c r="A92" s="31">
        <v>84</v>
      </c>
      <c r="B92" s="31" t="s">
        <v>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09" t="s">
        <v>1342</v>
      </c>
      <c r="Q92" s="106">
        <v>179580</v>
      </c>
      <c r="R92" s="40"/>
      <c r="S92" s="40"/>
      <c r="T92" s="40"/>
      <c r="U92" s="40"/>
      <c r="V92" s="40"/>
      <c r="W92" s="40"/>
      <c r="X92" s="84">
        <v>179580</v>
      </c>
      <c r="Y92" s="40"/>
      <c r="Z92" s="40"/>
      <c r="AA92" s="40"/>
      <c r="AB92" s="75">
        <v>179580</v>
      </c>
      <c r="AC92" s="76">
        <v>0</v>
      </c>
      <c r="AD92" s="200" t="s">
        <v>1385</v>
      </c>
      <c r="AE92" s="25"/>
      <c r="AF92" s="25"/>
      <c r="AG92" s="81">
        <v>179580</v>
      </c>
      <c r="AH92" s="74"/>
      <c r="AI92" s="74"/>
      <c r="AK92" s="88">
        <f t="shared" si="1"/>
        <v>0</v>
      </c>
    </row>
    <row r="93" spans="1:37" x14ac:dyDescent="0.25">
      <c r="A93" s="24">
        <v>85</v>
      </c>
      <c r="B93" s="31" t="s">
        <v>4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09" t="s">
        <v>1343</v>
      </c>
      <c r="Q93" s="106">
        <v>517363.6</v>
      </c>
      <c r="R93" s="40"/>
      <c r="S93" s="40"/>
      <c r="T93" s="40"/>
      <c r="U93" s="40"/>
      <c r="V93" s="40"/>
      <c r="W93" s="40"/>
      <c r="X93" s="84">
        <v>230230</v>
      </c>
      <c r="Y93" s="40"/>
      <c r="Z93" s="40"/>
      <c r="AA93" s="40"/>
      <c r="AB93" s="75">
        <v>199218</v>
      </c>
      <c r="AC93" s="76">
        <v>31012</v>
      </c>
      <c r="AD93" s="200" t="s">
        <v>1385</v>
      </c>
      <c r="AE93" s="25"/>
      <c r="AF93" s="25"/>
      <c r="AG93" s="81">
        <v>199218</v>
      </c>
      <c r="AH93" s="74"/>
      <c r="AI93" s="74"/>
      <c r="AK93" s="88">
        <f t="shared" si="1"/>
        <v>0</v>
      </c>
    </row>
    <row r="94" spans="1:37" x14ac:dyDescent="0.25">
      <c r="A94" s="31">
        <v>86</v>
      </c>
      <c r="B94" s="31" t="s">
        <v>4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09" t="s">
        <v>1344</v>
      </c>
      <c r="Q94" s="106">
        <v>193672</v>
      </c>
      <c r="R94" s="40"/>
      <c r="S94" s="40"/>
      <c r="T94" s="40"/>
      <c r="U94" s="40"/>
      <c r="V94" s="40"/>
      <c r="W94" s="40"/>
      <c r="X94" s="84">
        <v>193672</v>
      </c>
      <c r="Y94" s="40"/>
      <c r="Z94" s="40"/>
      <c r="AA94" s="40"/>
      <c r="AB94" s="75">
        <v>173672</v>
      </c>
      <c r="AC94" s="76">
        <v>20000</v>
      </c>
      <c r="AD94" s="200" t="s">
        <v>1385</v>
      </c>
      <c r="AE94" s="25"/>
      <c r="AF94" s="25"/>
      <c r="AG94" s="81">
        <v>173672</v>
      </c>
      <c r="AH94" s="74"/>
      <c r="AI94" s="74"/>
      <c r="AK94" s="88">
        <f t="shared" si="1"/>
        <v>0</v>
      </c>
    </row>
    <row r="95" spans="1:37" x14ac:dyDescent="0.25">
      <c r="A95" s="24">
        <v>87</v>
      </c>
      <c r="B95" s="31" t="s">
        <v>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09" t="s">
        <v>1345</v>
      </c>
      <c r="Q95" s="106">
        <v>565260</v>
      </c>
      <c r="R95" s="40"/>
      <c r="S95" s="40"/>
      <c r="T95" s="40"/>
      <c r="U95" s="40"/>
      <c r="V95" s="40"/>
      <c r="W95" s="40"/>
      <c r="X95" s="84">
        <v>500400</v>
      </c>
      <c r="Y95" s="40"/>
      <c r="Z95" s="40"/>
      <c r="AA95" s="40"/>
      <c r="AB95" s="75">
        <v>200400</v>
      </c>
      <c r="AC95" s="76">
        <v>300000</v>
      </c>
      <c r="AD95" s="200" t="s">
        <v>1385</v>
      </c>
      <c r="AE95" s="25"/>
      <c r="AF95" s="25"/>
      <c r="AG95" s="81">
        <v>200400</v>
      </c>
      <c r="AH95" s="74"/>
      <c r="AI95" s="74"/>
      <c r="AK95" s="88">
        <f t="shared" si="1"/>
        <v>0</v>
      </c>
    </row>
    <row r="96" spans="1:37" x14ac:dyDescent="0.25">
      <c r="A96" s="31">
        <v>88</v>
      </c>
      <c r="B96" s="31" t="s">
        <v>4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09" t="s">
        <v>1346</v>
      </c>
      <c r="Q96" s="106">
        <v>193672</v>
      </c>
      <c r="R96" s="40"/>
      <c r="S96" s="40"/>
      <c r="T96" s="40"/>
      <c r="U96" s="40"/>
      <c r="V96" s="40"/>
      <c r="W96" s="40"/>
      <c r="X96" s="84">
        <v>193672</v>
      </c>
      <c r="Y96" s="40"/>
      <c r="Z96" s="40"/>
      <c r="AA96" s="40"/>
      <c r="AB96" s="75">
        <v>173672</v>
      </c>
      <c r="AC96" s="76">
        <v>20000</v>
      </c>
      <c r="AD96" s="200" t="s">
        <v>1385</v>
      </c>
      <c r="AE96" s="25"/>
      <c r="AF96" s="25"/>
      <c r="AG96" s="81">
        <v>173672</v>
      </c>
      <c r="AH96" s="74"/>
      <c r="AI96" s="74"/>
      <c r="AK96" s="88">
        <f t="shared" si="1"/>
        <v>0</v>
      </c>
    </row>
    <row r="97" spans="1:37" x14ac:dyDescent="0.25">
      <c r="A97" s="24">
        <v>89</v>
      </c>
      <c r="B97" s="31" t="s">
        <v>4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09" t="s">
        <v>1347</v>
      </c>
      <c r="Q97" s="106">
        <v>130082</v>
      </c>
      <c r="R97" s="40"/>
      <c r="S97" s="40"/>
      <c r="T97" s="40"/>
      <c r="U97" s="40"/>
      <c r="V97" s="40"/>
      <c r="W97" s="40"/>
      <c r="X97" s="84">
        <v>130082</v>
      </c>
      <c r="Y97" s="40"/>
      <c r="Z97" s="40"/>
      <c r="AA97" s="40"/>
      <c r="AB97" s="75">
        <v>97646</v>
      </c>
      <c r="AC97" s="76">
        <v>32436</v>
      </c>
      <c r="AD97" s="200" t="s">
        <v>1385</v>
      </c>
      <c r="AE97" s="25"/>
      <c r="AF97" s="25"/>
      <c r="AG97" s="81">
        <v>97646</v>
      </c>
      <c r="AH97" s="74"/>
      <c r="AI97" s="74"/>
      <c r="AK97" s="88">
        <f t="shared" si="1"/>
        <v>0</v>
      </c>
    </row>
    <row r="98" spans="1:37" x14ac:dyDescent="0.25">
      <c r="A98" s="31">
        <v>90</v>
      </c>
      <c r="B98" s="31" t="s">
        <v>4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09" t="s">
        <v>1348</v>
      </c>
      <c r="Q98" s="106">
        <v>130082</v>
      </c>
      <c r="R98" s="40"/>
      <c r="S98" s="40"/>
      <c r="T98" s="40"/>
      <c r="U98" s="40"/>
      <c r="V98" s="40"/>
      <c r="W98" s="40"/>
      <c r="X98" s="84">
        <v>130082</v>
      </c>
      <c r="Y98" s="40"/>
      <c r="Z98" s="40"/>
      <c r="AA98" s="40"/>
      <c r="AB98" s="75">
        <v>97646</v>
      </c>
      <c r="AC98" s="76">
        <v>32436</v>
      </c>
      <c r="AD98" s="200" t="s">
        <v>1385</v>
      </c>
      <c r="AE98" s="25"/>
      <c r="AF98" s="25"/>
      <c r="AG98" s="81">
        <v>97646</v>
      </c>
      <c r="AH98" s="74"/>
      <c r="AI98" s="74"/>
      <c r="AK98" s="88">
        <f t="shared" si="1"/>
        <v>0</v>
      </c>
    </row>
    <row r="99" spans="1:37" x14ac:dyDescent="0.25">
      <c r="A99" s="24">
        <v>91</v>
      </c>
      <c r="B99" s="31" t="s">
        <v>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09" t="s">
        <v>1349</v>
      </c>
      <c r="Q99" s="106">
        <v>130082</v>
      </c>
      <c r="R99" s="40"/>
      <c r="S99" s="40"/>
      <c r="T99" s="40"/>
      <c r="U99" s="40"/>
      <c r="V99" s="40"/>
      <c r="W99" s="40"/>
      <c r="X99" s="84">
        <v>130082</v>
      </c>
      <c r="Y99" s="40"/>
      <c r="Z99" s="40"/>
      <c r="AA99" s="40"/>
      <c r="AB99" s="75">
        <v>97646</v>
      </c>
      <c r="AC99" s="76">
        <v>32436</v>
      </c>
      <c r="AD99" s="200" t="s">
        <v>1385</v>
      </c>
      <c r="AE99" s="25"/>
      <c r="AF99" s="25"/>
      <c r="AG99" s="81">
        <v>97646</v>
      </c>
      <c r="AH99" s="74"/>
      <c r="AI99" s="74"/>
      <c r="AK99" s="88">
        <f t="shared" si="1"/>
        <v>0</v>
      </c>
    </row>
    <row r="100" spans="1:37" x14ac:dyDescent="0.25">
      <c r="A100" s="31">
        <v>92</v>
      </c>
      <c r="B100" s="31" t="s">
        <v>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09" t="s">
        <v>1350</v>
      </c>
      <c r="Q100" s="106">
        <v>19350</v>
      </c>
      <c r="R100" s="40"/>
      <c r="S100" s="40"/>
      <c r="T100" s="40"/>
      <c r="U100" s="40"/>
      <c r="V100" s="40"/>
      <c r="W100" s="40"/>
      <c r="X100" s="84">
        <v>19350</v>
      </c>
      <c r="Y100" s="40"/>
      <c r="Z100" s="40"/>
      <c r="AA100" s="40"/>
      <c r="AB100" s="75">
        <v>19350</v>
      </c>
      <c r="AC100" s="76">
        <v>0</v>
      </c>
      <c r="AD100" s="200" t="s">
        <v>1385</v>
      </c>
      <c r="AE100" s="25"/>
      <c r="AF100" s="25"/>
      <c r="AG100" s="81">
        <v>19350</v>
      </c>
      <c r="AH100" s="74"/>
      <c r="AI100" s="74"/>
      <c r="AK100" s="88">
        <f t="shared" si="1"/>
        <v>0</v>
      </c>
    </row>
    <row r="101" spans="1:37" x14ac:dyDescent="0.25">
      <c r="A101" s="24">
        <v>93</v>
      </c>
      <c r="B101" s="31" t="s">
        <v>4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09" t="s">
        <v>1351</v>
      </c>
      <c r="Q101" s="106">
        <v>130082</v>
      </c>
      <c r="R101" s="40"/>
      <c r="S101" s="40"/>
      <c r="T101" s="40"/>
      <c r="U101" s="40"/>
      <c r="V101" s="40"/>
      <c r="W101" s="40"/>
      <c r="X101" s="84">
        <v>130082</v>
      </c>
      <c r="Y101" s="40"/>
      <c r="Z101" s="40"/>
      <c r="AA101" s="40"/>
      <c r="AB101" s="75">
        <v>97646</v>
      </c>
      <c r="AC101" s="76">
        <v>32436</v>
      </c>
      <c r="AD101" s="200" t="s">
        <v>1385</v>
      </c>
      <c r="AE101" s="25"/>
      <c r="AF101" s="25"/>
      <c r="AG101" s="81">
        <v>97646</v>
      </c>
      <c r="AH101" s="74"/>
      <c r="AI101" s="74"/>
      <c r="AK101" s="88">
        <f t="shared" si="1"/>
        <v>0</v>
      </c>
    </row>
    <row r="102" spans="1:37" x14ac:dyDescent="0.25">
      <c r="A102" s="31">
        <v>94</v>
      </c>
      <c r="B102" s="31" t="s">
        <v>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09" t="s">
        <v>1352</v>
      </c>
      <c r="Q102" s="106">
        <v>130082</v>
      </c>
      <c r="R102" s="40"/>
      <c r="S102" s="40"/>
      <c r="T102" s="40"/>
      <c r="U102" s="40"/>
      <c r="V102" s="40"/>
      <c r="W102" s="40"/>
      <c r="X102" s="84">
        <v>130082</v>
      </c>
      <c r="Y102" s="40"/>
      <c r="Z102" s="40"/>
      <c r="AA102" s="40"/>
      <c r="AB102" s="75">
        <v>97646</v>
      </c>
      <c r="AC102" s="76">
        <v>32436</v>
      </c>
      <c r="AD102" s="200" t="s">
        <v>1385</v>
      </c>
      <c r="AE102" s="25"/>
      <c r="AF102" s="25"/>
      <c r="AG102" s="81">
        <v>97646</v>
      </c>
      <c r="AH102" s="74"/>
      <c r="AI102" s="74"/>
      <c r="AK102" s="88">
        <f t="shared" si="1"/>
        <v>0</v>
      </c>
    </row>
    <row r="103" spans="1:37" x14ac:dyDescent="0.25">
      <c r="A103" s="24">
        <v>95</v>
      </c>
      <c r="B103" s="31" t="s">
        <v>4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09" t="s">
        <v>1353</v>
      </c>
      <c r="Q103" s="106">
        <v>130082</v>
      </c>
      <c r="R103" s="40"/>
      <c r="S103" s="40"/>
      <c r="T103" s="40"/>
      <c r="U103" s="40"/>
      <c r="V103" s="40"/>
      <c r="W103" s="40"/>
      <c r="X103" s="84">
        <v>130082</v>
      </c>
      <c r="Y103" s="40"/>
      <c r="Z103" s="40"/>
      <c r="AA103" s="40"/>
      <c r="AB103" s="75">
        <v>97646</v>
      </c>
      <c r="AC103" s="76">
        <v>32436</v>
      </c>
      <c r="AD103" s="200" t="s">
        <v>1385</v>
      </c>
      <c r="AE103" s="25"/>
      <c r="AF103" s="25"/>
      <c r="AG103" s="81">
        <v>97646</v>
      </c>
      <c r="AH103" s="74"/>
      <c r="AI103" s="74"/>
      <c r="AK103" s="88">
        <f t="shared" si="1"/>
        <v>0</v>
      </c>
    </row>
    <row r="104" spans="1:37" x14ac:dyDescent="0.25">
      <c r="A104" s="31">
        <v>96</v>
      </c>
      <c r="B104" s="31" t="s">
        <v>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09" t="s">
        <v>1354</v>
      </c>
      <c r="Q104" s="106">
        <v>258990</v>
      </c>
      <c r="R104" s="40"/>
      <c r="S104" s="40"/>
      <c r="T104" s="40"/>
      <c r="U104" s="40"/>
      <c r="V104" s="40"/>
      <c r="W104" s="40"/>
      <c r="X104" s="84">
        <v>258990</v>
      </c>
      <c r="Y104" s="40"/>
      <c r="Z104" s="40"/>
      <c r="AA104" s="40"/>
      <c r="AB104" s="75">
        <v>203970</v>
      </c>
      <c r="AC104" s="76">
        <v>55020</v>
      </c>
      <c r="AD104" s="200" t="s">
        <v>1386</v>
      </c>
      <c r="AE104" s="25"/>
      <c r="AF104" s="25"/>
      <c r="AG104" s="81">
        <v>203970</v>
      </c>
      <c r="AH104" s="74"/>
      <c r="AI104" s="74"/>
      <c r="AK104" s="88">
        <f t="shared" si="1"/>
        <v>0</v>
      </c>
    </row>
    <row r="105" spans="1:37" x14ac:dyDescent="0.25">
      <c r="A105" s="24">
        <v>97</v>
      </c>
      <c r="B105" s="31" t="s">
        <v>4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09" t="s">
        <v>1355</v>
      </c>
      <c r="Q105" s="106">
        <v>435280</v>
      </c>
      <c r="R105" s="40"/>
      <c r="S105" s="40"/>
      <c r="T105" s="40"/>
      <c r="U105" s="40"/>
      <c r="V105" s="40"/>
      <c r="W105" s="40"/>
      <c r="X105" s="84">
        <v>435280</v>
      </c>
      <c r="Y105" s="40"/>
      <c r="Z105" s="40"/>
      <c r="AA105" s="40"/>
      <c r="AB105" s="75">
        <v>435280</v>
      </c>
      <c r="AC105" s="76">
        <v>0</v>
      </c>
      <c r="AD105" s="200" t="s">
        <v>1386</v>
      </c>
      <c r="AE105" s="25"/>
      <c r="AF105" s="25"/>
      <c r="AG105" s="81">
        <v>435280</v>
      </c>
      <c r="AH105" s="74"/>
      <c r="AI105" s="74"/>
      <c r="AK105" s="88">
        <f t="shared" si="1"/>
        <v>0</v>
      </c>
    </row>
    <row r="106" spans="1:37" x14ac:dyDescent="0.25">
      <c r="A106" s="31">
        <v>98</v>
      </c>
      <c r="B106" s="31" t="s">
        <v>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09" t="s">
        <v>1356</v>
      </c>
      <c r="Q106" s="106">
        <v>329048</v>
      </c>
      <c r="R106" s="40"/>
      <c r="S106" s="40"/>
      <c r="T106" s="40"/>
      <c r="U106" s="40"/>
      <c r="V106" s="40"/>
      <c r="W106" s="40"/>
      <c r="X106" s="84">
        <v>329048</v>
      </c>
      <c r="Y106" s="40"/>
      <c r="Z106" s="40"/>
      <c r="AA106" s="40"/>
      <c r="AB106" s="75">
        <v>264176</v>
      </c>
      <c r="AC106" s="76">
        <v>64872</v>
      </c>
      <c r="AD106" s="200" t="s">
        <v>1386</v>
      </c>
      <c r="AE106" s="25"/>
      <c r="AF106" s="25"/>
      <c r="AG106" s="81">
        <v>264176</v>
      </c>
      <c r="AH106" s="74"/>
      <c r="AI106" s="74"/>
      <c r="AK106" s="88">
        <f t="shared" si="1"/>
        <v>0</v>
      </c>
    </row>
    <row r="107" spans="1:37" x14ac:dyDescent="0.25">
      <c r="A107" s="24">
        <v>99</v>
      </c>
      <c r="B107" s="31" t="s">
        <v>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09" t="s">
        <v>1357</v>
      </c>
      <c r="Q107" s="106">
        <v>329048</v>
      </c>
      <c r="R107" s="40"/>
      <c r="S107" s="40"/>
      <c r="T107" s="40"/>
      <c r="U107" s="40"/>
      <c r="V107" s="40"/>
      <c r="W107" s="40"/>
      <c r="X107" s="84">
        <v>329048</v>
      </c>
      <c r="Y107" s="40"/>
      <c r="Z107" s="40"/>
      <c r="AA107" s="40"/>
      <c r="AB107" s="76">
        <v>264176</v>
      </c>
      <c r="AC107" s="75">
        <v>64872</v>
      </c>
      <c r="AD107" s="200" t="s">
        <v>1386</v>
      </c>
      <c r="AE107" s="25"/>
      <c r="AF107" s="25"/>
      <c r="AG107" s="81">
        <v>264176</v>
      </c>
      <c r="AH107" s="74"/>
      <c r="AI107" s="74"/>
      <c r="AK107" s="88">
        <f t="shared" si="1"/>
        <v>0</v>
      </c>
    </row>
    <row r="108" spans="1:37" x14ac:dyDescent="0.25">
      <c r="A108" s="31">
        <v>100</v>
      </c>
      <c r="B108" s="31" t="s">
        <v>4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09" t="s">
        <v>1358</v>
      </c>
      <c r="Q108" s="106">
        <v>822620</v>
      </c>
      <c r="R108" s="40"/>
      <c r="S108" s="40"/>
      <c r="T108" s="40"/>
      <c r="U108" s="40"/>
      <c r="V108" s="40"/>
      <c r="W108" s="40"/>
      <c r="X108" s="84">
        <v>822620</v>
      </c>
      <c r="Y108" s="40"/>
      <c r="Z108" s="40"/>
      <c r="AA108" s="40"/>
      <c r="AB108" s="76">
        <v>660440</v>
      </c>
      <c r="AC108" s="75">
        <v>162180</v>
      </c>
      <c r="AD108" s="200" t="s">
        <v>1386</v>
      </c>
      <c r="AE108" s="25"/>
      <c r="AF108" s="25"/>
      <c r="AG108" s="81">
        <v>660440</v>
      </c>
      <c r="AH108" s="74"/>
      <c r="AI108" s="74"/>
      <c r="AK108" s="88">
        <f t="shared" si="1"/>
        <v>0</v>
      </c>
    </row>
    <row r="109" spans="1:37" x14ac:dyDescent="0.25">
      <c r="A109" s="24">
        <v>101</v>
      </c>
      <c r="B109" s="31" t="s">
        <v>4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09" t="s">
        <v>1359</v>
      </c>
      <c r="Q109" s="106">
        <v>1536540</v>
      </c>
      <c r="R109" s="40"/>
      <c r="S109" s="40"/>
      <c r="T109" s="40"/>
      <c r="U109" s="40"/>
      <c r="V109" s="40"/>
      <c r="W109" s="40"/>
      <c r="X109" s="84">
        <v>1536540</v>
      </c>
      <c r="Y109" s="40"/>
      <c r="Z109" s="40"/>
      <c r="AA109" s="40"/>
      <c r="AB109" s="75">
        <v>1421580</v>
      </c>
      <c r="AC109" s="76">
        <v>114960</v>
      </c>
      <c r="AD109" s="200" t="s">
        <v>1386</v>
      </c>
      <c r="AE109" s="25"/>
      <c r="AF109" s="25"/>
      <c r="AG109" s="81">
        <v>1421580</v>
      </c>
      <c r="AH109" s="74"/>
      <c r="AI109" s="74"/>
      <c r="AK109" s="88">
        <f t="shared" si="1"/>
        <v>0</v>
      </c>
    </row>
    <row r="110" spans="1:37" x14ac:dyDescent="0.25">
      <c r="A110" s="31">
        <v>102</v>
      </c>
      <c r="B110" s="31" t="s">
        <v>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09" t="s">
        <v>1360</v>
      </c>
      <c r="Q110" s="106">
        <v>804060</v>
      </c>
      <c r="R110" s="40"/>
      <c r="S110" s="40"/>
      <c r="T110" s="40"/>
      <c r="U110" s="40"/>
      <c r="V110" s="40"/>
      <c r="W110" s="40"/>
      <c r="X110" s="84">
        <v>804060</v>
      </c>
      <c r="Y110" s="40"/>
      <c r="Z110" s="40"/>
      <c r="AA110" s="40"/>
      <c r="AB110" s="75">
        <v>694800</v>
      </c>
      <c r="AC110" s="76">
        <v>109260</v>
      </c>
      <c r="AD110" s="200" t="s">
        <v>1386</v>
      </c>
      <c r="AE110" s="25"/>
      <c r="AF110" s="25"/>
      <c r="AG110" s="81">
        <v>694800</v>
      </c>
      <c r="AH110" s="74"/>
      <c r="AI110" s="74"/>
      <c r="AK110" s="88">
        <f t="shared" si="1"/>
        <v>0</v>
      </c>
    </row>
    <row r="111" spans="1:37" x14ac:dyDescent="0.25">
      <c r="A111" s="24">
        <v>103</v>
      </c>
      <c r="B111" s="31" t="s">
        <v>4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09" t="s">
        <v>1361</v>
      </c>
      <c r="Q111" s="106">
        <v>187500</v>
      </c>
      <c r="R111" s="40"/>
      <c r="S111" s="40"/>
      <c r="T111" s="40"/>
      <c r="U111" s="40"/>
      <c r="V111" s="40"/>
      <c r="W111" s="40"/>
      <c r="X111" s="84">
        <v>187500</v>
      </c>
      <c r="Y111" s="40"/>
      <c r="Z111" s="40"/>
      <c r="AA111" s="40"/>
      <c r="AB111" s="75">
        <v>157020</v>
      </c>
      <c r="AC111" s="76">
        <v>30480</v>
      </c>
      <c r="AD111" s="200" t="s">
        <v>1386</v>
      </c>
      <c r="AE111" s="25"/>
      <c r="AF111" s="25"/>
      <c r="AG111" s="81">
        <v>157020</v>
      </c>
      <c r="AH111" s="74"/>
      <c r="AI111" s="74"/>
      <c r="AK111" s="88">
        <f t="shared" si="1"/>
        <v>0</v>
      </c>
    </row>
    <row r="112" spans="1:37" x14ac:dyDescent="0.25">
      <c r="A112" s="31">
        <v>104</v>
      </c>
      <c r="B112" s="31" t="s">
        <v>4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09" t="s">
        <v>1362</v>
      </c>
      <c r="Q112" s="106">
        <v>194760</v>
      </c>
      <c r="R112" s="40"/>
      <c r="S112" s="40"/>
      <c r="T112" s="40"/>
      <c r="U112" s="40"/>
      <c r="V112" s="40"/>
      <c r="W112" s="40"/>
      <c r="X112" s="84">
        <v>194760</v>
      </c>
      <c r="Y112" s="40"/>
      <c r="Z112" s="40"/>
      <c r="AA112" s="40"/>
      <c r="AB112" s="75">
        <v>164280</v>
      </c>
      <c r="AC112" s="76">
        <v>30480</v>
      </c>
      <c r="AD112" s="200" t="s">
        <v>1386</v>
      </c>
      <c r="AE112" s="25"/>
      <c r="AF112" s="25"/>
      <c r="AG112" s="81">
        <v>164280</v>
      </c>
      <c r="AH112" s="74"/>
      <c r="AI112" s="74"/>
      <c r="AK112" s="88">
        <f t="shared" si="1"/>
        <v>0</v>
      </c>
    </row>
    <row r="113" spans="1:37" x14ac:dyDescent="0.25">
      <c r="A113" s="24">
        <v>105</v>
      </c>
      <c r="B113" s="31" t="s">
        <v>4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09" t="s">
        <v>1363</v>
      </c>
      <c r="Q113" s="106">
        <v>187500</v>
      </c>
      <c r="R113" s="40"/>
      <c r="S113" s="40"/>
      <c r="T113" s="40"/>
      <c r="U113" s="40"/>
      <c r="V113" s="40"/>
      <c r="W113" s="40"/>
      <c r="X113" s="84">
        <v>187500</v>
      </c>
      <c r="Y113" s="40"/>
      <c r="Z113" s="40"/>
      <c r="AA113" s="40"/>
      <c r="AB113" s="75">
        <v>157020</v>
      </c>
      <c r="AC113" s="76">
        <v>30480</v>
      </c>
      <c r="AD113" s="200" t="s">
        <v>1386</v>
      </c>
      <c r="AE113" s="25"/>
      <c r="AF113" s="25"/>
      <c r="AG113" s="81">
        <v>157020</v>
      </c>
      <c r="AH113" s="74"/>
      <c r="AI113" s="74"/>
      <c r="AK113" s="88">
        <f t="shared" si="1"/>
        <v>0</v>
      </c>
    </row>
    <row r="114" spans="1:37" x14ac:dyDescent="0.25">
      <c r="A114" s="31">
        <v>106</v>
      </c>
      <c r="B114" s="31" t="s">
        <v>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09" t="s">
        <v>1364</v>
      </c>
      <c r="Q114" s="106">
        <v>181720</v>
      </c>
      <c r="R114" s="40"/>
      <c r="S114" s="40"/>
      <c r="T114" s="40"/>
      <c r="U114" s="40"/>
      <c r="V114" s="40"/>
      <c r="W114" s="40"/>
      <c r="X114" s="84">
        <v>181720</v>
      </c>
      <c r="Y114" s="40"/>
      <c r="Z114" s="40"/>
      <c r="AA114" s="40"/>
      <c r="AB114" s="75">
        <v>153272</v>
      </c>
      <c r="AC114" s="75">
        <v>28448</v>
      </c>
      <c r="AD114" s="200" t="s">
        <v>1386</v>
      </c>
      <c r="AE114" s="25"/>
      <c r="AF114" s="25"/>
      <c r="AG114" s="81">
        <v>153272</v>
      </c>
      <c r="AH114" s="74"/>
      <c r="AI114" s="74"/>
      <c r="AK114" s="88">
        <f t="shared" si="1"/>
        <v>0</v>
      </c>
    </row>
    <row r="115" spans="1:37" x14ac:dyDescent="0.25">
      <c r="A115" s="24">
        <v>107</v>
      </c>
      <c r="B115" s="31" t="s">
        <v>4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09" t="s">
        <v>1365</v>
      </c>
      <c r="Q115" s="106">
        <v>2533980</v>
      </c>
      <c r="R115" s="40"/>
      <c r="S115" s="40"/>
      <c r="T115" s="40"/>
      <c r="U115" s="40"/>
      <c r="V115" s="40"/>
      <c r="W115" s="40"/>
      <c r="X115" s="84">
        <v>2533980</v>
      </c>
      <c r="Y115" s="40"/>
      <c r="Z115" s="40"/>
      <c r="AA115" s="40"/>
      <c r="AB115" s="75">
        <v>2212697</v>
      </c>
      <c r="AC115" s="76">
        <v>321283</v>
      </c>
      <c r="AD115" s="200" t="s">
        <v>1386</v>
      </c>
      <c r="AE115" s="25"/>
      <c r="AF115" s="25"/>
      <c r="AG115" s="81">
        <v>2212697</v>
      </c>
      <c r="AH115" s="74"/>
      <c r="AI115" s="74"/>
      <c r="AK115" s="88">
        <f t="shared" si="1"/>
        <v>0</v>
      </c>
    </row>
    <row r="116" spans="1:37" x14ac:dyDescent="0.25">
      <c r="A116" s="31">
        <v>108</v>
      </c>
      <c r="B116" s="31" t="s">
        <v>4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09" t="s">
        <v>1366</v>
      </c>
      <c r="Q116" s="106">
        <v>911552</v>
      </c>
      <c r="R116" s="40"/>
      <c r="S116" s="40"/>
      <c r="T116" s="40"/>
      <c r="U116" s="40"/>
      <c r="V116" s="40"/>
      <c r="W116" s="40"/>
      <c r="X116" s="84">
        <v>911552</v>
      </c>
      <c r="Y116" s="40"/>
      <c r="Z116" s="40"/>
      <c r="AA116" s="40"/>
      <c r="AB116" s="76">
        <v>855116</v>
      </c>
      <c r="AC116" s="75">
        <v>56436</v>
      </c>
      <c r="AD116" s="200" t="s">
        <v>1386</v>
      </c>
      <c r="AE116" s="25"/>
      <c r="AF116" s="25"/>
      <c r="AG116" s="81">
        <v>855116</v>
      </c>
      <c r="AH116" s="74"/>
      <c r="AI116" s="74"/>
      <c r="AK116" s="88">
        <f t="shared" si="1"/>
        <v>0</v>
      </c>
    </row>
    <row r="117" spans="1:37" x14ac:dyDescent="0.25">
      <c r="A117" s="24">
        <v>109</v>
      </c>
      <c r="B117" s="31" t="s">
        <v>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09" t="s">
        <v>1367</v>
      </c>
      <c r="Q117" s="106">
        <v>1108872</v>
      </c>
      <c r="R117" s="40"/>
      <c r="S117" s="40"/>
      <c r="T117" s="40"/>
      <c r="U117" s="40"/>
      <c r="V117" s="40"/>
      <c r="W117" s="40"/>
      <c r="X117" s="84">
        <v>1108872</v>
      </c>
      <c r="Y117" s="40"/>
      <c r="Z117" s="40"/>
      <c r="AA117" s="40"/>
      <c r="AB117" s="76">
        <v>988872</v>
      </c>
      <c r="AC117" s="75">
        <v>120000</v>
      </c>
      <c r="AD117" s="200" t="s">
        <v>1386</v>
      </c>
      <c r="AE117" s="25"/>
      <c r="AF117" s="25"/>
      <c r="AG117" s="81">
        <v>988872</v>
      </c>
      <c r="AH117" s="74"/>
      <c r="AI117" s="74"/>
      <c r="AK117" s="88">
        <f t="shared" si="1"/>
        <v>0</v>
      </c>
    </row>
    <row r="118" spans="1:37" x14ac:dyDescent="0.25">
      <c r="A118" s="31">
        <v>110</v>
      </c>
      <c r="B118" s="31" t="s">
        <v>4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09" t="s">
        <v>1368</v>
      </c>
      <c r="Q118" s="106">
        <v>264955</v>
      </c>
      <c r="R118" s="40"/>
      <c r="S118" s="40"/>
      <c r="T118" s="40"/>
      <c r="U118" s="40"/>
      <c r="V118" s="40"/>
      <c r="W118" s="40"/>
      <c r="X118" s="64">
        <v>264955</v>
      </c>
      <c r="Y118" s="40"/>
      <c r="Z118" s="40"/>
      <c r="AA118" s="40"/>
      <c r="AB118" s="76">
        <v>242891</v>
      </c>
      <c r="AC118" s="75">
        <v>22064</v>
      </c>
      <c r="AD118" s="200" t="s">
        <v>1386</v>
      </c>
      <c r="AE118" s="25"/>
      <c r="AF118" s="25"/>
      <c r="AG118" s="81">
        <v>242891</v>
      </c>
      <c r="AH118" s="74"/>
      <c r="AI118" s="74"/>
      <c r="AK118" s="88">
        <f t="shared" si="1"/>
        <v>0</v>
      </c>
    </row>
    <row r="119" spans="1:37" x14ac:dyDescent="0.25">
      <c r="A119" s="24">
        <v>111</v>
      </c>
      <c r="B119" s="31" t="s">
        <v>4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09" t="s">
        <v>1369</v>
      </c>
      <c r="Q119" s="106">
        <v>253291</v>
      </c>
      <c r="R119" s="40"/>
      <c r="S119" s="40"/>
      <c r="T119" s="40"/>
      <c r="U119" s="40"/>
      <c r="V119" s="40"/>
      <c r="W119" s="40"/>
      <c r="X119" s="84">
        <v>253291</v>
      </c>
      <c r="Y119" s="40"/>
      <c r="Z119" s="40"/>
      <c r="AA119" s="40"/>
      <c r="AB119" s="76">
        <v>231227</v>
      </c>
      <c r="AC119" s="75">
        <v>22064</v>
      </c>
      <c r="AD119" s="200" t="s">
        <v>1386</v>
      </c>
      <c r="AE119" s="25"/>
      <c r="AF119" s="25"/>
      <c r="AG119" s="81">
        <v>231227</v>
      </c>
      <c r="AH119" s="74"/>
      <c r="AI119" s="74"/>
      <c r="AK119" s="88">
        <f t="shared" si="1"/>
        <v>0</v>
      </c>
    </row>
    <row r="120" spans="1:37" x14ac:dyDescent="0.25">
      <c r="A120" s="31">
        <v>112</v>
      </c>
      <c r="B120" s="31" t="s">
        <v>4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09" t="s">
        <v>1370</v>
      </c>
      <c r="Q120" s="106">
        <v>2533980</v>
      </c>
      <c r="R120" s="40"/>
      <c r="S120" s="40"/>
      <c r="T120" s="40"/>
      <c r="U120" s="40"/>
      <c r="V120" s="40"/>
      <c r="W120" s="40"/>
      <c r="X120" s="84">
        <v>2533980</v>
      </c>
      <c r="Y120" s="40"/>
      <c r="Z120" s="40"/>
      <c r="AA120" s="40"/>
      <c r="AB120" s="76">
        <v>2212697</v>
      </c>
      <c r="AC120" s="75">
        <v>321283</v>
      </c>
      <c r="AD120" s="200" t="s">
        <v>1386</v>
      </c>
      <c r="AE120" s="25"/>
      <c r="AF120" s="25"/>
      <c r="AG120" s="81">
        <v>2212697</v>
      </c>
      <c r="AH120" s="74"/>
      <c r="AI120" s="74"/>
      <c r="AK120" s="88">
        <f t="shared" si="1"/>
        <v>0</v>
      </c>
    </row>
    <row r="121" spans="1:37" x14ac:dyDescent="0.25">
      <c r="A121" s="24">
        <v>113</v>
      </c>
      <c r="B121" s="31" t="s">
        <v>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09" t="s">
        <v>1371</v>
      </c>
      <c r="Q121" s="106">
        <v>2583543.9</v>
      </c>
      <c r="R121" s="40"/>
      <c r="S121" s="40"/>
      <c r="T121" s="40"/>
      <c r="U121" s="40"/>
      <c r="V121" s="40"/>
      <c r="W121" s="40"/>
      <c r="X121" s="84">
        <v>2583543.9</v>
      </c>
      <c r="Y121" s="40"/>
      <c r="Z121" s="40"/>
      <c r="AA121" s="40"/>
      <c r="AB121" s="75">
        <v>2559545.9</v>
      </c>
      <c r="AC121" s="76">
        <v>23998</v>
      </c>
      <c r="AD121" s="200" t="s">
        <v>1386</v>
      </c>
      <c r="AE121" s="25"/>
      <c r="AF121" s="25"/>
      <c r="AG121" s="81">
        <v>2559545.9</v>
      </c>
      <c r="AH121" s="74"/>
      <c r="AI121" s="74"/>
      <c r="AK121" s="88">
        <f t="shared" si="1"/>
        <v>0</v>
      </c>
    </row>
    <row r="122" spans="1:37" x14ac:dyDescent="0.25">
      <c r="A122" s="31">
        <v>114</v>
      </c>
      <c r="B122" s="31" t="s">
        <v>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09" t="s">
        <v>1372</v>
      </c>
      <c r="Q122" s="106">
        <v>351960</v>
      </c>
      <c r="R122" s="40"/>
      <c r="S122" s="40"/>
      <c r="T122" s="40"/>
      <c r="U122" s="40"/>
      <c r="V122" s="40"/>
      <c r="W122" s="40"/>
      <c r="X122" s="84">
        <v>351960</v>
      </c>
      <c r="Y122" s="40"/>
      <c r="Z122" s="40"/>
      <c r="AA122" s="40"/>
      <c r="AB122" s="75">
        <v>351960</v>
      </c>
      <c r="AC122" s="76">
        <v>0</v>
      </c>
      <c r="AD122" s="200" t="s">
        <v>1386</v>
      </c>
      <c r="AE122" s="25"/>
      <c r="AF122" s="25"/>
      <c r="AG122" s="81">
        <v>351960</v>
      </c>
      <c r="AH122" s="74"/>
      <c r="AI122" s="74"/>
      <c r="AK122" s="88">
        <f t="shared" si="1"/>
        <v>0</v>
      </c>
    </row>
    <row r="123" spans="1:37" x14ac:dyDescent="0.25">
      <c r="A123" s="24">
        <v>115</v>
      </c>
      <c r="B123" s="31" t="s">
        <v>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09" t="s">
        <v>1373</v>
      </c>
      <c r="Q123" s="106">
        <v>609639</v>
      </c>
      <c r="R123" s="40"/>
      <c r="S123" s="40"/>
      <c r="T123" s="40"/>
      <c r="U123" s="40"/>
      <c r="V123" s="40"/>
      <c r="W123" s="40"/>
      <c r="X123" s="84">
        <v>609639</v>
      </c>
      <c r="Y123" s="40"/>
      <c r="Z123" s="40"/>
      <c r="AA123" s="40"/>
      <c r="AB123" s="75">
        <v>133274</v>
      </c>
      <c r="AC123" s="76">
        <v>476365</v>
      </c>
      <c r="AD123" s="200" t="s">
        <v>1386</v>
      </c>
      <c r="AE123" s="25"/>
      <c r="AF123" s="25"/>
      <c r="AG123" s="81">
        <v>133274</v>
      </c>
      <c r="AH123" s="74"/>
      <c r="AI123" s="74"/>
      <c r="AK123" s="88">
        <f t="shared" si="1"/>
        <v>0</v>
      </c>
    </row>
    <row r="124" spans="1:37" x14ac:dyDescent="0.25">
      <c r="A124" s="31">
        <v>116</v>
      </c>
      <c r="B124" s="31" t="s">
        <v>4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09" t="s">
        <v>1374</v>
      </c>
      <c r="Q124" s="106">
        <v>6956</v>
      </c>
      <c r="R124" s="40"/>
      <c r="S124" s="40"/>
      <c r="T124" s="40"/>
      <c r="U124" s="40"/>
      <c r="V124" s="40"/>
      <c r="W124" s="40"/>
      <c r="X124" s="85">
        <v>6956</v>
      </c>
      <c r="Y124" s="40"/>
      <c r="Z124" s="40"/>
      <c r="AA124" s="40"/>
      <c r="AB124" s="75">
        <v>6956</v>
      </c>
      <c r="AC124" s="76">
        <v>0</v>
      </c>
      <c r="AD124" s="200" t="s">
        <v>1386</v>
      </c>
      <c r="AE124" s="25"/>
      <c r="AF124" s="25"/>
      <c r="AG124" s="81">
        <v>6956</v>
      </c>
      <c r="AH124" s="74"/>
      <c r="AI124" s="74"/>
      <c r="AK124" s="88">
        <f t="shared" si="1"/>
        <v>0</v>
      </c>
    </row>
    <row r="125" spans="1:37" x14ac:dyDescent="0.25">
      <c r="A125" s="24">
        <v>117</v>
      </c>
      <c r="B125" s="31" t="s">
        <v>4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09" t="s">
        <v>1375</v>
      </c>
      <c r="Q125" s="106">
        <v>160740</v>
      </c>
      <c r="R125" s="40"/>
      <c r="S125" s="40"/>
      <c r="T125" s="40"/>
      <c r="U125" s="40"/>
      <c r="V125" s="40"/>
      <c r="W125" s="40"/>
      <c r="X125" s="85">
        <v>160740</v>
      </c>
      <c r="Y125" s="40"/>
      <c r="Z125" s="40"/>
      <c r="AA125" s="40"/>
      <c r="AB125" s="75">
        <v>160740</v>
      </c>
      <c r="AC125" s="76">
        <v>0</v>
      </c>
      <c r="AD125" s="200" t="s">
        <v>1387</v>
      </c>
      <c r="AE125" s="25"/>
      <c r="AF125" s="25"/>
      <c r="AG125" s="81">
        <v>160740</v>
      </c>
      <c r="AH125" s="74"/>
      <c r="AI125" s="74"/>
      <c r="AK125" s="88">
        <f t="shared" si="1"/>
        <v>0</v>
      </c>
    </row>
    <row r="126" spans="1:37" x14ac:dyDescent="0.25">
      <c r="A126" s="31">
        <v>118</v>
      </c>
      <c r="B126" s="31" t="s">
        <v>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09" t="s">
        <v>1376</v>
      </c>
      <c r="Q126" s="106">
        <v>160740</v>
      </c>
      <c r="R126" s="40"/>
      <c r="S126" s="40"/>
      <c r="T126" s="40"/>
      <c r="U126" s="40"/>
      <c r="V126" s="40"/>
      <c r="W126" s="40"/>
      <c r="X126" s="85">
        <v>160740</v>
      </c>
      <c r="Y126" s="40"/>
      <c r="Z126" s="40"/>
      <c r="AA126" s="40"/>
      <c r="AB126" s="75">
        <v>160740</v>
      </c>
      <c r="AC126" s="76">
        <v>0</v>
      </c>
      <c r="AD126" s="200" t="s">
        <v>1387</v>
      </c>
      <c r="AE126" s="25"/>
      <c r="AF126" s="25"/>
      <c r="AG126" s="81">
        <v>160740</v>
      </c>
      <c r="AH126" s="74"/>
      <c r="AI126" s="74"/>
      <c r="AK126" s="88">
        <f t="shared" si="1"/>
        <v>0</v>
      </c>
    </row>
    <row r="127" spans="1:37" x14ac:dyDescent="0.25">
      <c r="A127" s="24">
        <v>119</v>
      </c>
      <c r="B127" s="31" t="s">
        <v>4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09" t="s">
        <v>1377</v>
      </c>
      <c r="Q127" s="106">
        <v>57813</v>
      </c>
      <c r="R127" s="40"/>
      <c r="S127" s="40"/>
      <c r="T127" s="40"/>
      <c r="U127" s="40"/>
      <c r="V127" s="40"/>
      <c r="W127" s="40"/>
      <c r="X127" s="85">
        <v>57813</v>
      </c>
      <c r="Y127" s="40"/>
      <c r="Z127" s="40"/>
      <c r="AA127" s="40"/>
      <c r="AB127" s="75">
        <v>57813</v>
      </c>
      <c r="AC127" s="76">
        <v>0</v>
      </c>
      <c r="AD127" s="200" t="s">
        <v>1387</v>
      </c>
      <c r="AE127" s="25"/>
      <c r="AF127" s="25"/>
      <c r="AG127" s="81">
        <v>57813</v>
      </c>
      <c r="AH127" s="74"/>
      <c r="AI127" s="74"/>
      <c r="AK127" s="88">
        <f t="shared" si="1"/>
        <v>0</v>
      </c>
    </row>
    <row r="128" spans="1:37" x14ac:dyDescent="0.25">
      <c r="A128" s="31">
        <v>120</v>
      </c>
      <c r="B128" s="31" t="s">
        <v>4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09" t="s">
        <v>1378</v>
      </c>
      <c r="Q128" s="106">
        <v>414630</v>
      </c>
      <c r="R128" s="40"/>
      <c r="S128" s="40"/>
      <c r="T128" s="40"/>
      <c r="U128" s="40"/>
      <c r="V128" s="40"/>
      <c r="W128" s="40"/>
      <c r="X128" s="85">
        <v>414630</v>
      </c>
      <c r="Y128" s="40"/>
      <c r="Z128" s="40"/>
      <c r="AA128" s="40"/>
      <c r="AB128" s="75">
        <v>413550</v>
      </c>
      <c r="AC128" s="76">
        <v>1080</v>
      </c>
      <c r="AD128" s="200" t="s">
        <v>1387</v>
      </c>
      <c r="AE128" s="25"/>
      <c r="AF128" s="25"/>
      <c r="AG128" s="81">
        <v>413550</v>
      </c>
      <c r="AH128" s="74"/>
      <c r="AI128" s="74"/>
      <c r="AK128" s="88">
        <f t="shared" si="1"/>
        <v>0</v>
      </c>
    </row>
    <row r="129" spans="1:37" x14ac:dyDescent="0.25">
      <c r="A129" s="24">
        <v>121</v>
      </c>
      <c r="B129" s="31" t="s">
        <v>4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09" t="s">
        <v>1379</v>
      </c>
      <c r="Q129" s="106">
        <v>414630</v>
      </c>
      <c r="R129" s="40"/>
      <c r="S129" s="40"/>
      <c r="T129" s="40"/>
      <c r="U129" s="40"/>
      <c r="V129" s="40"/>
      <c r="W129" s="40"/>
      <c r="X129" s="85">
        <v>414630</v>
      </c>
      <c r="Y129" s="40"/>
      <c r="Z129" s="40"/>
      <c r="AA129" s="40"/>
      <c r="AB129" s="75">
        <v>414630</v>
      </c>
      <c r="AC129" s="76">
        <v>0</v>
      </c>
      <c r="AD129" s="200" t="s">
        <v>1387</v>
      </c>
      <c r="AE129" s="25"/>
      <c r="AF129" s="25"/>
      <c r="AG129" s="81">
        <v>414630</v>
      </c>
      <c r="AH129" s="74"/>
      <c r="AI129" s="74"/>
      <c r="AK129" s="88">
        <f t="shared" si="1"/>
        <v>0</v>
      </c>
    </row>
    <row r="130" spans="1:37" x14ac:dyDescent="0.25">
      <c r="A130" s="31">
        <v>122</v>
      </c>
      <c r="B130" s="31" t="s">
        <v>4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09" t="s">
        <v>1380</v>
      </c>
      <c r="Q130" s="106">
        <v>414540</v>
      </c>
      <c r="R130" s="40"/>
      <c r="S130" s="40"/>
      <c r="T130" s="40"/>
      <c r="U130" s="40"/>
      <c r="V130" s="40"/>
      <c r="W130" s="40"/>
      <c r="X130" s="85">
        <v>414540</v>
      </c>
      <c r="Y130" s="40"/>
      <c r="Z130" s="40"/>
      <c r="AA130" s="40"/>
      <c r="AB130" s="75">
        <v>413550</v>
      </c>
      <c r="AC130" s="76">
        <v>990</v>
      </c>
      <c r="AD130" s="200" t="s">
        <v>1387</v>
      </c>
      <c r="AE130" s="25"/>
      <c r="AF130" s="25"/>
      <c r="AG130" s="81">
        <v>413550</v>
      </c>
      <c r="AH130" s="74"/>
      <c r="AI130" s="74"/>
      <c r="AK130" s="88">
        <f t="shared" si="1"/>
        <v>0</v>
      </c>
    </row>
    <row r="131" spans="1:37" x14ac:dyDescent="0.25">
      <c r="A131" s="24">
        <v>123</v>
      </c>
      <c r="B131" s="31" t="s">
        <v>4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09" t="s">
        <v>1381</v>
      </c>
      <c r="Q131" s="106">
        <v>414630</v>
      </c>
      <c r="R131" s="40"/>
      <c r="S131" s="40"/>
      <c r="T131" s="40"/>
      <c r="U131" s="40"/>
      <c r="V131" s="40"/>
      <c r="W131" s="40"/>
      <c r="X131" s="86">
        <v>414630</v>
      </c>
      <c r="Y131" s="40"/>
      <c r="Z131" s="40"/>
      <c r="AA131" s="40"/>
      <c r="AB131" s="75">
        <v>413550</v>
      </c>
      <c r="AC131" s="76">
        <v>1080</v>
      </c>
      <c r="AD131" s="200" t="s">
        <v>1387</v>
      </c>
      <c r="AE131" s="25"/>
      <c r="AF131" s="25"/>
      <c r="AG131" s="81">
        <v>413550</v>
      </c>
      <c r="AH131" s="74"/>
      <c r="AI131" s="74"/>
      <c r="AK131" s="88">
        <f t="shared" si="1"/>
        <v>0</v>
      </c>
    </row>
    <row r="132" spans="1:37" x14ac:dyDescent="0.25">
      <c r="A132" s="31">
        <v>124</v>
      </c>
      <c r="B132" s="31" t="s">
        <v>4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09" t="s">
        <v>1382</v>
      </c>
      <c r="Q132" s="106">
        <v>500580</v>
      </c>
      <c r="R132" s="40"/>
      <c r="S132" s="40"/>
      <c r="T132" s="40"/>
      <c r="U132" s="40"/>
      <c r="V132" s="40"/>
      <c r="W132" s="40"/>
      <c r="X132" s="84">
        <v>500580</v>
      </c>
      <c r="Y132" s="40"/>
      <c r="Z132" s="40"/>
      <c r="AA132" s="40"/>
      <c r="AB132" s="75">
        <v>500580</v>
      </c>
      <c r="AC132" s="75">
        <v>0</v>
      </c>
      <c r="AD132" s="200" t="s">
        <v>1387</v>
      </c>
      <c r="AE132" s="25"/>
      <c r="AF132" s="25"/>
      <c r="AG132" s="81">
        <v>500580</v>
      </c>
      <c r="AH132" s="74"/>
      <c r="AI132" s="74"/>
      <c r="AK132" s="88">
        <f t="shared" si="1"/>
        <v>0</v>
      </c>
    </row>
    <row r="133" spans="1:37" x14ac:dyDescent="0.25">
      <c r="A133" s="24">
        <v>125</v>
      </c>
      <c r="B133" s="31" t="s">
        <v>4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09" t="s">
        <v>1383</v>
      </c>
      <c r="Q133" s="106">
        <v>148440</v>
      </c>
      <c r="R133" s="40"/>
      <c r="S133" s="40"/>
      <c r="T133" s="40"/>
      <c r="U133" s="40"/>
      <c r="V133" s="40"/>
      <c r="W133" s="40"/>
      <c r="X133" s="84">
        <v>148440</v>
      </c>
      <c r="Y133" s="40"/>
      <c r="Z133" s="40"/>
      <c r="AA133" s="40"/>
      <c r="AB133" s="75">
        <v>148440</v>
      </c>
      <c r="AC133" s="76">
        <v>0</v>
      </c>
      <c r="AD133" s="200" t="s">
        <v>1387</v>
      </c>
      <c r="AE133" s="25"/>
      <c r="AF133" s="25"/>
      <c r="AG133" s="81">
        <v>148440</v>
      </c>
      <c r="AH133" s="74"/>
      <c r="AI133" s="74"/>
      <c r="AK133" s="88">
        <f t="shared" si="1"/>
        <v>0</v>
      </c>
    </row>
    <row r="134" spans="1:37" x14ac:dyDescent="0.25">
      <c r="A134" s="31">
        <v>126</v>
      </c>
      <c r="B134" s="31" t="s">
        <v>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09" t="s">
        <v>1384</v>
      </c>
      <c r="Q134" s="106">
        <v>148440</v>
      </c>
      <c r="R134" s="40"/>
      <c r="S134" s="40"/>
      <c r="T134" s="40"/>
      <c r="U134" s="40"/>
      <c r="V134" s="40"/>
      <c r="W134" s="40"/>
      <c r="X134" s="84">
        <v>148440</v>
      </c>
      <c r="Y134" s="40"/>
      <c r="Z134" s="40"/>
      <c r="AA134" s="40"/>
      <c r="AB134" s="75">
        <v>148440</v>
      </c>
      <c r="AC134" s="76">
        <v>0</v>
      </c>
      <c r="AD134" s="200" t="s">
        <v>1387</v>
      </c>
      <c r="AE134" s="25"/>
      <c r="AF134" s="25"/>
      <c r="AG134" s="81">
        <v>148440</v>
      </c>
      <c r="AH134" s="25"/>
      <c r="AI134" s="25"/>
      <c r="AK134" s="88">
        <f t="shared" si="1"/>
        <v>0</v>
      </c>
    </row>
    <row r="135" spans="1:37" x14ac:dyDescent="0.25">
      <c r="Q135" s="78">
        <f>SUM(Q9:Q134)</f>
        <v>41490781.5</v>
      </c>
      <c r="X135" s="78">
        <f>SUM(X9:X134)</f>
        <v>31821256.899999999</v>
      </c>
      <c r="AB135" s="97">
        <f>SUM(AB9:AB134)</f>
        <v>25000506.899999999</v>
      </c>
      <c r="AC135" s="97">
        <f>SUM(AC9:AC134)</f>
        <v>6820750</v>
      </c>
    </row>
  </sheetData>
  <mergeCells count="2">
    <mergeCell ref="A7:O7"/>
    <mergeCell ref="P7:AG7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"/>
  <sheetViews>
    <sheetView zoomScale="98" zoomScaleNormal="98" workbookViewId="0">
      <pane ySplit="8" topLeftCell="A9" activePane="bottomLeft" state="frozen"/>
      <selection activeCell="N1" sqref="N1"/>
      <selection pane="bottomLeft" activeCell="AB10" sqref="AB10"/>
    </sheetView>
  </sheetViews>
  <sheetFormatPr baseColWidth="10" defaultRowHeight="15" x14ac:dyDescent="0.25"/>
  <cols>
    <col min="1" max="1" width="10.28515625" customWidth="1"/>
    <col min="2" max="2" width="11.5703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1.5703125" bestFit="1" customWidth="1"/>
    <col min="29" max="29" width="12.85546875" customWidth="1"/>
    <col min="30" max="30" width="15.5703125" customWidth="1"/>
    <col min="33" max="33" width="11.5703125" bestFit="1" customWidth="1"/>
    <col min="34" max="34" width="13.85546875" customWidth="1"/>
  </cols>
  <sheetData>
    <row r="1" spans="1:36" x14ac:dyDescent="0.25">
      <c r="A1" s="1" t="s">
        <v>27</v>
      </c>
    </row>
    <row r="2" spans="1:36" x14ac:dyDescent="0.25">
      <c r="A2" s="1" t="s">
        <v>41</v>
      </c>
    </row>
    <row r="3" spans="1:36" x14ac:dyDescent="0.25">
      <c r="A3" s="1" t="s">
        <v>42</v>
      </c>
    </row>
    <row r="4" spans="1:36" x14ac:dyDescent="0.25">
      <c r="A4" s="1" t="s">
        <v>2</v>
      </c>
    </row>
    <row r="5" spans="1:36" x14ac:dyDescent="0.25">
      <c r="A5" s="1" t="s">
        <v>1232</v>
      </c>
    </row>
    <row r="6" spans="1:36" ht="15.75" thickBot="1" x14ac:dyDescent="0.3"/>
    <row r="7" spans="1:36" ht="15.75" customHeight="1" thickBot="1" x14ac:dyDescent="0.3">
      <c r="A7" s="289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1"/>
      <c r="P7" s="292" t="s">
        <v>22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</row>
    <row r="8" spans="1:36" ht="56.25" x14ac:dyDescent="0.25">
      <c r="A8" s="9" t="s">
        <v>3</v>
      </c>
      <c r="B8" s="11" t="s">
        <v>14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23</v>
      </c>
      <c r="K8" s="6" t="s">
        <v>26</v>
      </c>
      <c r="L8" s="6" t="s">
        <v>24</v>
      </c>
      <c r="M8" s="6" t="s">
        <v>25</v>
      </c>
      <c r="N8" s="8" t="s">
        <v>20</v>
      </c>
      <c r="O8" s="8" t="s">
        <v>35</v>
      </c>
      <c r="P8" s="9" t="s">
        <v>36</v>
      </c>
      <c r="Q8" s="10" t="s">
        <v>8</v>
      </c>
      <c r="R8" s="10" t="s">
        <v>7</v>
      </c>
      <c r="S8" s="10" t="s">
        <v>12</v>
      </c>
      <c r="T8" s="11" t="s">
        <v>19</v>
      </c>
      <c r="U8" s="10" t="s">
        <v>13</v>
      </c>
      <c r="V8" s="11" t="s">
        <v>15</v>
      </c>
      <c r="W8" s="11" t="s">
        <v>18</v>
      </c>
      <c r="X8" s="11" t="s">
        <v>6</v>
      </c>
      <c r="Y8" s="10" t="s">
        <v>9</v>
      </c>
      <c r="Z8" s="11" t="s">
        <v>37</v>
      </c>
      <c r="AA8" s="11" t="s">
        <v>38</v>
      </c>
      <c r="AB8" s="11" t="s">
        <v>44</v>
      </c>
      <c r="AC8" s="11" t="s">
        <v>39</v>
      </c>
      <c r="AD8" s="11" t="s">
        <v>0</v>
      </c>
      <c r="AE8" s="11" t="s">
        <v>11</v>
      </c>
      <c r="AF8" s="11" t="s">
        <v>16</v>
      </c>
      <c r="AG8" s="11" t="s">
        <v>10</v>
      </c>
      <c r="AH8" s="4" t="s">
        <v>21</v>
      </c>
      <c r="AI8" s="3" t="s">
        <v>1</v>
      </c>
    </row>
    <row r="9" spans="1:36" s="15" customFormat="1" ht="20.25" customHeight="1" x14ac:dyDescent="0.2">
      <c r="A9" s="211">
        <v>1</v>
      </c>
      <c r="B9" s="31" t="s">
        <v>4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61" t="s">
        <v>1388</v>
      </c>
      <c r="Q9" s="138">
        <v>420000</v>
      </c>
      <c r="R9" s="213"/>
      <c r="S9" s="213"/>
      <c r="T9" s="213"/>
      <c r="U9" s="213"/>
      <c r="V9" s="213"/>
      <c r="W9" s="213"/>
      <c r="X9" s="80">
        <v>420000</v>
      </c>
      <c r="Y9" s="213"/>
      <c r="Z9" s="213"/>
      <c r="AA9" s="213"/>
      <c r="AB9" s="214">
        <v>420000</v>
      </c>
      <c r="AC9" s="214"/>
      <c r="AD9" s="30" t="s">
        <v>1389</v>
      </c>
      <c r="AE9" s="212"/>
      <c r="AF9" s="212"/>
      <c r="AG9" s="212">
        <v>420000</v>
      </c>
      <c r="AH9" s="212"/>
      <c r="AI9" s="212"/>
      <c r="AJ9" s="90">
        <f>AB9+AC9-X9</f>
        <v>0</v>
      </c>
    </row>
    <row r="10" spans="1:36" x14ac:dyDescent="0.25">
      <c r="Q10" s="99">
        <f>SUM(Q9:Q9)</f>
        <v>420000</v>
      </c>
      <c r="R10" s="15"/>
      <c r="S10" s="15"/>
      <c r="T10" s="15"/>
      <c r="U10" s="15"/>
      <c r="V10" s="15"/>
      <c r="W10" s="15"/>
      <c r="X10" s="99">
        <f>SUM(X9:X9)</f>
        <v>420000</v>
      </c>
      <c r="Y10" s="15"/>
      <c r="Z10" s="15"/>
      <c r="AA10" s="15"/>
      <c r="AB10" s="51">
        <f>SUM(AB9:AB9)</f>
        <v>420000</v>
      </c>
      <c r="AC10" s="51">
        <f>SUM(AC9:AC9)</f>
        <v>0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http://purl.org/dc/terms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9cac2-4a0b-49e5-b878-56577be82993"/>
    <ds:schemaRef ds:uri="b6565643-c00f-44ce-b5d1-532a85e4382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ASOCIACION</vt:lpstr>
      <vt:lpstr>CLINICA NORTE</vt:lpstr>
      <vt:lpstr>CLINICA PORTO AZUL</vt:lpstr>
      <vt:lpstr>CLINICA SAN JOSE</vt:lpstr>
      <vt:lpstr>ESE HOSP.EMIRO QUINTERO</vt:lpstr>
      <vt:lpstr>FUNDACION CARDIO VASCULAR ISM </vt:lpstr>
      <vt:lpstr>FUNDACION CARDIO VASCULAR  ZONA</vt:lpstr>
      <vt:lpstr>INSERCOOP</vt:lpstr>
      <vt:lpstr>MEDICAL DUARTE ZF SAS</vt:lpstr>
      <vt:lpstr>ORGANIZACION LADMEDIS</vt:lpstr>
      <vt:lpstr>PHARMASAN</vt:lpstr>
      <vt:lpstr>PRODUCTOS HOSPITALARIOS</vt:lpstr>
      <vt:lpstr>SOLINSA</vt:lpstr>
      <vt:lpstr>UNIDAD HEMATOLOGICA</vt:lpstr>
      <vt:lpstr>UNIOPTICAS</vt:lpstr>
      <vt:lpstr>VIMEC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Usuario</cp:lastModifiedBy>
  <dcterms:created xsi:type="dcterms:W3CDTF">2020-05-12T22:12:59Z</dcterms:created>
  <dcterms:modified xsi:type="dcterms:W3CDTF">2021-11-09T19:27:34Z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